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8th grade industrial tech\"/>
    </mc:Choice>
  </mc:AlternateContent>
  <bookViews>
    <workbookView xWindow="0" yWindow="0" windowWidth="21600" windowHeight="9735"/>
  </bookViews>
  <sheets>
    <sheet name=" 2014-15" sheetId="9" r:id="rId1"/>
    <sheet name="School Year Winners" sheetId="8" r:id="rId2"/>
    <sheet name="School Semester Winners" sheetId="7" r:id="rId3"/>
    <sheet name="Class Winners" sheetId="1" r:id="rId4"/>
    <sheet name="2015 All Dragster Data" sheetId="4" r:id="rId5"/>
    <sheet name="2014 All Dragster Data" sheetId="5" r:id="rId6"/>
  </sheets>
  <definedNames>
    <definedName name="_xlnm._FilterDatabase" localSheetId="0" hidden="1">' 2014-15'!$A$73:$I$74</definedName>
    <definedName name="_xlnm._FilterDatabase" localSheetId="3" hidden="1">'Class Winners'!$A$3:$I$10</definedName>
    <definedName name="_xlnm._FilterDatabase" localSheetId="2" hidden="1">'School Semester Winners'!$A$5:$I$9</definedName>
    <definedName name="_xlnm._FilterDatabase" localSheetId="1" hidden="1">'School Year Winners'!$A$3:$I$4</definedName>
  </definedNames>
  <calcPr calcId="152511"/>
</workbook>
</file>

<file path=xl/calcChain.xml><?xml version="1.0" encoding="utf-8"?>
<calcChain xmlns="http://schemas.openxmlformats.org/spreadsheetml/2006/main">
  <c r="I77" i="9" l="1"/>
  <c r="H77" i="9"/>
  <c r="G77" i="9"/>
  <c r="F77" i="9"/>
  <c r="E77" i="9"/>
  <c r="D77" i="9"/>
  <c r="C77" i="9"/>
  <c r="B77" i="9"/>
  <c r="A77" i="9"/>
  <c r="I76" i="9"/>
  <c r="H76" i="9"/>
  <c r="G76" i="9"/>
  <c r="F76" i="9"/>
  <c r="E76" i="9"/>
  <c r="D76" i="9"/>
  <c r="C76" i="9"/>
  <c r="B76" i="9"/>
  <c r="A76" i="9"/>
  <c r="I58" i="9"/>
  <c r="I57" i="9"/>
  <c r="I56" i="9"/>
  <c r="H55" i="9"/>
  <c r="I55" i="9" s="1"/>
  <c r="I53" i="9"/>
  <c r="I50" i="9"/>
  <c r="I48" i="9"/>
  <c r="H48" i="9"/>
  <c r="G48" i="9"/>
  <c r="F48" i="9"/>
  <c r="E48" i="9"/>
  <c r="D48" i="9"/>
  <c r="C48" i="9"/>
  <c r="A48" i="9"/>
  <c r="I47" i="9"/>
  <c r="H47" i="9"/>
  <c r="G47" i="9"/>
  <c r="F47" i="9"/>
  <c r="E47" i="9"/>
  <c r="D47" i="9"/>
  <c r="C47" i="9"/>
  <c r="B47" i="9"/>
  <c r="A47" i="9"/>
  <c r="I45" i="9"/>
  <c r="I44" i="9"/>
  <c r="H44" i="9"/>
  <c r="G44" i="9"/>
  <c r="F44" i="9"/>
  <c r="E44" i="9"/>
  <c r="D44" i="9"/>
  <c r="C44" i="9"/>
  <c r="A44" i="9"/>
  <c r="I42" i="9"/>
  <c r="I41" i="9"/>
  <c r="H41" i="9"/>
  <c r="G41" i="9"/>
  <c r="F41" i="9"/>
  <c r="E41" i="9"/>
  <c r="D41" i="9"/>
  <c r="C41" i="9"/>
  <c r="A41" i="9"/>
  <c r="I39" i="9"/>
  <c r="I35" i="9"/>
  <c r="I34" i="9"/>
  <c r="H34" i="9"/>
  <c r="G34" i="9"/>
  <c r="F34" i="9"/>
  <c r="E34" i="9"/>
  <c r="D34" i="9"/>
  <c r="C34" i="9"/>
  <c r="B34" i="9"/>
  <c r="A34" i="9"/>
  <c r="I33" i="9"/>
  <c r="H33" i="9"/>
  <c r="G33" i="9"/>
  <c r="F33" i="9"/>
  <c r="E33" i="9"/>
  <c r="D33" i="9"/>
  <c r="C33" i="9"/>
  <c r="A33" i="9"/>
  <c r="I32" i="9"/>
  <c r="H32" i="9"/>
  <c r="G32" i="9"/>
  <c r="F32" i="9"/>
  <c r="E32" i="9"/>
  <c r="D32" i="9"/>
  <c r="C32" i="9"/>
  <c r="A32" i="9"/>
  <c r="I30" i="9"/>
  <c r="I29" i="9"/>
  <c r="I28" i="9"/>
  <c r="I27" i="9"/>
  <c r="H27" i="9"/>
  <c r="G27" i="9"/>
  <c r="F27" i="9"/>
  <c r="E27" i="9"/>
  <c r="D27" i="9"/>
  <c r="C27" i="9"/>
  <c r="A27" i="9"/>
  <c r="I24" i="9"/>
  <c r="I23" i="9"/>
  <c r="I18" i="9"/>
  <c r="I17" i="9"/>
  <c r="I16" i="9"/>
  <c r="I15" i="9"/>
  <c r="I14" i="9"/>
  <c r="H14" i="9"/>
  <c r="G14" i="9"/>
  <c r="F14" i="9"/>
  <c r="E14" i="9"/>
  <c r="D14" i="9"/>
  <c r="C14" i="9"/>
  <c r="A14" i="9"/>
  <c r="I13" i="9"/>
  <c r="H13" i="9"/>
  <c r="G13" i="9"/>
  <c r="F13" i="9"/>
  <c r="E13" i="9"/>
  <c r="D13" i="9"/>
  <c r="C13" i="9"/>
  <c r="A13" i="9"/>
  <c r="I12" i="9"/>
  <c r="H12" i="9"/>
  <c r="G12" i="9"/>
  <c r="F12" i="9"/>
  <c r="E12" i="9"/>
  <c r="D12" i="9"/>
  <c r="C12" i="9"/>
  <c r="A12" i="9"/>
  <c r="I11" i="9"/>
  <c r="H11" i="9"/>
  <c r="G11" i="9"/>
  <c r="F11" i="9"/>
  <c r="E11" i="9"/>
  <c r="D11" i="9"/>
  <c r="C11" i="9"/>
  <c r="A11" i="9"/>
  <c r="I10" i="9"/>
  <c r="H10" i="9"/>
  <c r="G10" i="9"/>
  <c r="F10" i="9"/>
  <c r="E10" i="9"/>
  <c r="D10" i="9"/>
  <c r="C10" i="9"/>
  <c r="A10" i="9"/>
  <c r="I7" i="9"/>
  <c r="I5" i="9"/>
  <c r="H5" i="9"/>
  <c r="G5" i="9"/>
  <c r="F5" i="9"/>
  <c r="E5" i="9"/>
  <c r="D5" i="9"/>
  <c r="C5" i="9"/>
  <c r="A5" i="9"/>
  <c r="I75" i="9"/>
  <c r="H75" i="9"/>
  <c r="G75" i="9"/>
  <c r="F75" i="9"/>
  <c r="E75" i="9"/>
  <c r="D75" i="9"/>
  <c r="C75" i="9"/>
  <c r="B75" i="9"/>
  <c r="A75" i="9"/>
  <c r="I74" i="9"/>
  <c r="H74" i="9"/>
  <c r="G74" i="9"/>
  <c r="F74" i="9"/>
  <c r="E74" i="9"/>
  <c r="D74" i="9"/>
  <c r="C74" i="9"/>
  <c r="B74" i="9"/>
  <c r="A74" i="9"/>
  <c r="I73" i="9"/>
  <c r="H73" i="9"/>
  <c r="G73" i="9"/>
  <c r="F73" i="9"/>
  <c r="E73" i="9"/>
  <c r="D73" i="9"/>
  <c r="C73" i="9"/>
  <c r="B73" i="9"/>
  <c r="A73" i="9"/>
  <c r="I72" i="9"/>
  <c r="I71" i="9"/>
  <c r="H71" i="9"/>
  <c r="G71" i="9"/>
  <c r="F71" i="9"/>
  <c r="E71" i="9"/>
  <c r="D71" i="9"/>
  <c r="C71" i="9"/>
  <c r="B71" i="9"/>
  <c r="A71" i="9"/>
  <c r="I70" i="9"/>
  <c r="I69" i="9"/>
  <c r="I68" i="9"/>
  <c r="I67" i="9"/>
  <c r="I66" i="9"/>
  <c r="I65" i="9"/>
  <c r="I64" i="9"/>
  <c r="I63" i="9"/>
  <c r="I62" i="9"/>
  <c r="H62" i="9"/>
  <c r="G62" i="9"/>
  <c r="F62" i="9"/>
  <c r="E62" i="9"/>
  <c r="D62" i="9"/>
  <c r="C62" i="9"/>
  <c r="B62" i="9"/>
  <c r="A62" i="9"/>
  <c r="I61" i="9"/>
  <c r="H61" i="9"/>
  <c r="G61" i="9"/>
  <c r="F61" i="9"/>
  <c r="E61" i="9"/>
  <c r="D61" i="9"/>
  <c r="C61" i="9"/>
  <c r="B61" i="9"/>
  <c r="A61" i="9"/>
  <c r="I60" i="9"/>
  <c r="H60" i="9"/>
  <c r="G60" i="9"/>
  <c r="F60" i="9"/>
  <c r="E60" i="9"/>
  <c r="D60" i="9"/>
  <c r="C60" i="9"/>
  <c r="B60" i="9"/>
  <c r="A60" i="9"/>
  <c r="I59" i="9"/>
  <c r="H59" i="9"/>
  <c r="G59" i="9"/>
  <c r="F59" i="9"/>
  <c r="E59" i="9"/>
  <c r="D59" i="9"/>
  <c r="C59" i="9"/>
  <c r="B59" i="9"/>
  <c r="A59" i="9"/>
  <c r="I54" i="9"/>
  <c r="I52" i="9"/>
  <c r="H52" i="9"/>
  <c r="G52" i="9"/>
  <c r="F52" i="9"/>
  <c r="E52" i="9"/>
  <c r="D52" i="9"/>
  <c r="C52" i="9"/>
  <c r="B52" i="9"/>
  <c r="A52" i="9"/>
  <c r="I51" i="9"/>
  <c r="H51" i="9"/>
  <c r="G51" i="9"/>
  <c r="F51" i="9"/>
  <c r="E51" i="9"/>
  <c r="D51" i="9"/>
  <c r="C51" i="9"/>
  <c r="B51" i="9"/>
  <c r="A51" i="9"/>
  <c r="I49" i="9"/>
  <c r="H49" i="9"/>
  <c r="G49" i="9"/>
  <c r="F49" i="9"/>
  <c r="E49" i="9"/>
  <c r="D49" i="9"/>
  <c r="C49" i="9"/>
  <c r="B49" i="9"/>
  <c r="A49" i="9"/>
  <c r="I46" i="9"/>
  <c r="I43" i="9"/>
  <c r="I40" i="9"/>
  <c r="H40" i="9"/>
  <c r="G40" i="9"/>
  <c r="F40" i="9"/>
  <c r="E40" i="9"/>
  <c r="D40" i="9"/>
  <c r="C40" i="9"/>
  <c r="B40" i="9"/>
  <c r="A40" i="9"/>
  <c r="I38" i="9"/>
  <c r="H38" i="9"/>
  <c r="G38" i="9"/>
  <c r="F38" i="9"/>
  <c r="E38" i="9"/>
  <c r="D38" i="9"/>
  <c r="C38" i="9"/>
  <c r="B38" i="9"/>
  <c r="A38" i="9"/>
  <c r="I37" i="9"/>
  <c r="H37" i="9"/>
  <c r="G37" i="9"/>
  <c r="F37" i="9"/>
  <c r="E37" i="9"/>
  <c r="D37" i="9"/>
  <c r="C37" i="9"/>
  <c r="B37" i="9"/>
  <c r="A37" i="9"/>
  <c r="I36" i="9"/>
  <c r="H36" i="9"/>
  <c r="G36" i="9"/>
  <c r="F36" i="9"/>
  <c r="E36" i="9"/>
  <c r="D36" i="9"/>
  <c r="C36" i="9"/>
  <c r="B36" i="9"/>
  <c r="A36" i="9"/>
  <c r="I31" i="9"/>
  <c r="H31" i="9"/>
  <c r="G31" i="9"/>
  <c r="F31" i="9"/>
  <c r="E31" i="9"/>
  <c r="D31" i="9"/>
  <c r="C31" i="9"/>
  <c r="B31" i="9"/>
  <c r="A31" i="9"/>
  <c r="I26" i="9"/>
  <c r="H26" i="9"/>
  <c r="G26" i="9"/>
  <c r="F26" i="9"/>
  <c r="E26" i="9"/>
  <c r="D26" i="9"/>
  <c r="C26" i="9"/>
  <c r="B26" i="9"/>
  <c r="A26" i="9"/>
  <c r="I25" i="9"/>
  <c r="A25" i="9"/>
  <c r="I22" i="9"/>
  <c r="H22" i="9"/>
  <c r="G22" i="9"/>
  <c r="F22" i="9"/>
  <c r="E22" i="9"/>
  <c r="D22" i="9"/>
  <c r="C22" i="9"/>
  <c r="B22" i="9"/>
  <c r="A22" i="9"/>
  <c r="I21" i="9"/>
  <c r="H21" i="9"/>
  <c r="G21" i="9"/>
  <c r="F21" i="9"/>
  <c r="E21" i="9"/>
  <c r="D21" i="9"/>
  <c r="C21" i="9"/>
  <c r="B21" i="9"/>
  <c r="A21" i="9"/>
  <c r="I20" i="9"/>
  <c r="I19" i="9"/>
  <c r="I9" i="9"/>
  <c r="H9" i="9"/>
  <c r="G9" i="9"/>
  <c r="F9" i="9"/>
  <c r="E9" i="9"/>
  <c r="D9" i="9"/>
  <c r="C9" i="9"/>
  <c r="B9" i="9"/>
  <c r="A9" i="9"/>
  <c r="I8" i="9"/>
  <c r="H8" i="9"/>
  <c r="G8" i="9"/>
  <c r="F8" i="9"/>
  <c r="E8" i="9"/>
  <c r="D8" i="9"/>
  <c r="C8" i="9"/>
  <c r="B8" i="9"/>
  <c r="A8" i="9"/>
  <c r="I6" i="9"/>
  <c r="H6" i="9"/>
  <c r="G6" i="9"/>
  <c r="F6" i="9"/>
  <c r="E6" i="9"/>
  <c r="D6" i="9"/>
  <c r="C6" i="9"/>
  <c r="B6" i="9"/>
  <c r="A6" i="9"/>
  <c r="I43" i="8"/>
  <c r="I49" i="8"/>
  <c r="I50" i="8"/>
  <c r="I51" i="8"/>
  <c r="I52" i="8"/>
  <c r="I53" i="8"/>
  <c r="I54" i="8"/>
  <c r="I56" i="8"/>
  <c r="I57" i="8"/>
  <c r="I58" i="8"/>
  <c r="I62" i="8"/>
  <c r="I63" i="8"/>
  <c r="I65" i="8"/>
  <c r="I67" i="8"/>
  <c r="I70" i="8"/>
  <c r="I71" i="8"/>
  <c r="H72" i="8"/>
  <c r="I72" i="8" s="1"/>
  <c r="I75" i="8"/>
  <c r="I74" i="8"/>
  <c r="I73" i="8"/>
  <c r="I36" i="8"/>
  <c r="I34" i="8"/>
  <c r="I33" i="8"/>
  <c r="I32" i="8"/>
  <c r="I31" i="8"/>
  <c r="I30" i="8"/>
  <c r="I29" i="8"/>
  <c r="I28" i="8"/>
  <c r="I27" i="8"/>
  <c r="I22" i="8"/>
  <c r="I18" i="8"/>
  <c r="I17" i="8"/>
  <c r="I10" i="8"/>
  <c r="A10" i="8"/>
  <c r="I7" i="8"/>
  <c r="I6" i="8"/>
  <c r="I77" i="8"/>
  <c r="H77" i="8"/>
  <c r="G77" i="8"/>
  <c r="F77" i="8"/>
  <c r="E77" i="8"/>
  <c r="D77" i="8"/>
  <c r="C77" i="8"/>
  <c r="B77" i="8"/>
  <c r="A77" i="8"/>
  <c r="I76" i="8"/>
  <c r="H76" i="8"/>
  <c r="G76" i="8"/>
  <c r="F76" i="8"/>
  <c r="E76" i="8"/>
  <c r="D76" i="8"/>
  <c r="C76" i="8"/>
  <c r="B76" i="8"/>
  <c r="A76" i="8"/>
  <c r="I69" i="8"/>
  <c r="H69" i="8"/>
  <c r="G69" i="8"/>
  <c r="F69" i="8"/>
  <c r="E69" i="8"/>
  <c r="D69" i="8"/>
  <c r="C69" i="8"/>
  <c r="A69" i="8"/>
  <c r="I68" i="8"/>
  <c r="H68" i="8"/>
  <c r="G68" i="8"/>
  <c r="F68" i="8"/>
  <c r="E68" i="8"/>
  <c r="D68" i="8"/>
  <c r="C68" i="8"/>
  <c r="B68" i="8"/>
  <c r="A68" i="8"/>
  <c r="I66" i="8"/>
  <c r="H66" i="8"/>
  <c r="G66" i="8"/>
  <c r="F66" i="8"/>
  <c r="E66" i="8"/>
  <c r="D66" i="8"/>
  <c r="C66" i="8"/>
  <c r="A66" i="8"/>
  <c r="I64" i="8"/>
  <c r="H64" i="8"/>
  <c r="G64" i="8"/>
  <c r="F64" i="8"/>
  <c r="E64" i="8"/>
  <c r="D64" i="8"/>
  <c r="C64" i="8"/>
  <c r="A64" i="8"/>
  <c r="I61" i="8"/>
  <c r="H61" i="8"/>
  <c r="G61" i="8"/>
  <c r="F61" i="8"/>
  <c r="E61" i="8"/>
  <c r="D61" i="8"/>
  <c r="C61" i="8"/>
  <c r="B61" i="8"/>
  <c r="A61" i="8"/>
  <c r="I60" i="8"/>
  <c r="H60" i="8"/>
  <c r="G60" i="8"/>
  <c r="F60" i="8"/>
  <c r="E60" i="8"/>
  <c r="D60" i="8"/>
  <c r="C60" i="8"/>
  <c r="A60" i="8"/>
  <c r="I59" i="8"/>
  <c r="H59" i="8"/>
  <c r="G59" i="8"/>
  <c r="F59" i="8"/>
  <c r="E59" i="8"/>
  <c r="D59" i="8"/>
  <c r="C59" i="8"/>
  <c r="A59" i="8"/>
  <c r="I55" i="8"/>
  <c r="H55" i="8"/>
  <c r="G55" i="8"/>
  <c r="F55" i="8"/>
  <c r="E55" i="8"/>
  <c r="D55" i="8"/>
  <c r="C55" i="8"/>
  <c r="A55" i="8"/>
  <c r="I48" i="8"/>
  <c r="H48" i="8"/>
  <c r="G48" i="8"/>
  <c r="F48" i="8"/>
  <c r="E48" i="8"/>
  <c r="D48" i="8"/>
  <c r="C48" i="8"/>
  <c r="A48" i="8"/>
  <c r="I47" i="8"/>
  <c r="H47" i="8"/>
  <c r="G47" i="8"/>
  <c r="F47" i="8"/>
  <c r="E47" i="8"/>
  <c r="D47" i="8"/>
  <c r="C47" i="8"/>
  <c r="A47" i="8"/>
  <c r="I46" i="8"/>
  <c r="H46" i="8"/>
  <c r="G46" i="8"/>
  <c r="F46" i="8"/>
  <c r="E46" i="8"/>
  <c r="D46" i="8"/>
  <c r="C46" i="8"/>
  <c r="A46" i="8"/>
  <c r="I45" i="8"/>
  <c r="H45" i="8"/>
  <c r="G45" i="8"/>
  <c r="F45" i="8"/>
  <c r="E45" i="8"/>
  <c r="D45" i="8"/>
  <c r="C45" i="8"/>
  <c r="A45" i="8"/>
  <c r="I44" i="8"/>
  <c r="H44" i="8"/>
  <c r="G44" i="8"/>
  <c r="F44" i="8"/>
  <c r="E44" i="8"/>
  <c r="D44" i="8"/>
  <c r="C44" i="8"/>
  <c r="A44" i="8"/>
  <c r="I42" i="8"/>
  <c r="H42" i="8"/>
  <c r="G42" i="8"/>
  <c r="F42" i="8"/>
  <c r="E42" i="8"/>
  <c r="D42" i="8"/>
  <c r="C42" i="8"/>
  <c r="A42" i="8"/>
  <c r="I39" i="8"/>
  <c r="H39" i="8"/>
  <c r="G39" i="8"/>
  <c r="F39" i="8"/>
  <c r="E39" i="8"/>
  <c r="D39" i="8"/>
  <c r="C39" i="8"/>
  <c r="B39" i="8"/>
  <c r="A39" i="8"/>
  <c r="I38" i="8"/>
  <c r="H38" i="8"/>
  <c r="G38" i="8"/>
  <c r="F38" i="8"/>
  <c r="E38" i="8"/>
  <c r="D38" i="8"/>
  <c r="C38" i="8"/>
  <c r="B38" i="8"/>
  <c r="A38" i="8"/>
  <c r="I37" i="8"/>
  <c r="H37" i="8"/>
  <c r="G37" i="8"/>
  <c r="F37" i="8"/>
  <c r="E37" i="8"/>
  <c r="D37" i="8"/>
  <c r="C37" i="8"/>
  <c r="B37" i="8"/>
  <c r="A37" i="8"/>
  <c r="I35" i="8"/>
  <c r="H35" i="8"/>
  <c r="G35" i="8"/>
  <c r="F35" i="8"/>
  <c r="E35" i="8"/>
  <c r="D35" i="8"/>
  <c r="C35" i="8"/>
  <c r="B35" i="8"/>
  <c r="A35" i="8"/>
  <c r="I26" i="8"/>
  <c r="H26" i="8"/>
  <c r="G26" i="8"/>
  <c r="F26" i="8"/>
  <c r="E26" i="8"/>
  <c r="D26" i="8"/>
  <c r="C26" i="8"/>
  <c r="B26" i="8"/>
  <c r="A26" i="8"/>
  <c r="I25" i="8"/>
  <c r="H25" i="8"/>
  <c r="G25" i="8"/>
  <c r="F25" i="8"/>
  <c r="E25" i="8"/>
  <c r="D25" i="8"/>
  <c r="C25" i="8"/>
  <c r="B25" i="8"/>
  <c r="A25" i="8"/>
  <c r="I24" i="8"/>
  <c r="H24" i="8"/>
  <c r="G24" i="8"/>
  <c r="F24" i="8"/>
  <c r="E24" i="8"/>
  <c r="D24" i="8"/>
  <c r="C24" i="8"/>
  <c r="B24" i="8"/>
  <c r="A24" i="8"/>
  <c r="I23" i="8"/>
  <c r="H23" i="8"/>
  <c r="G23" i="8"/>
  <c r="F23" i="8"/>
  <c r="E23" i="8"/>
  <c r="D23" i="8"/>
  <c r="C23" i="8"/>
  <c r="B23" i="8"/>
  <c r="A23" i="8"/>
  <c r="I21" i="8"/>
  <c r="H21" i="8"/>
  <c r="G21" i="8"/>
  <c r="F21" i="8"/>
  <c r="E21" i="8"/>
  <c r="D21" i="8"/>
  <c r="C21" i="8"/>
  <c r="B21" i="8"/>
  <c r="A21" i="8"/>
  <c r="I20" i="8"/>
  <c r="H20" i="8"/>
  <c r="G20" i="8"/>
  <c r="F20" i="8"/>
  <c r="E20" i="8"/>
  <c r="D20" i="8"/>
  <c r="C20" i="8"/>
  <c r="B20" i="8"/>
  <c r="A20" i="8"/>
  <c r="I19" i="8"/>
  <c r="H19" i="8"/>
  <c r="G19" i="8"/>
  <c r="F19" i="8"/>
  <c r="E19" i="8"/>
  <c r="D19" i="8"/>
  <c r="C19" i="8"/>
  <c r="B19" i="8"/>
  <c r="A19" i="8"/>
  <c r="I16" i="8"/>
  <c r="H16" i="8"/>
  <c r="G16" i="8"/>
  <c r="F16" i="8"/>
  <c r="E16" i="8"/>
  <c r="D16" i="8"/>
  <c r="C16" i="8"/>
  <c r="B16" i="8"/>
  <c r="A16" i="8"/>
  <c r="I15" i="8"/>
  <c r="H15" i="8"/>
  <c r="G15" i="8"/>
  <c r="F15" i="8"/>
  <c r="E15" i="8"/>
  <c r="D15" i="8"/>
  <c r="C15" i="8"/>
  <c r="B15" i="8"/>
  <c r="A15" i="8"/>
  <c r="I14" i="8"/>
  <c r="H14" i="8"/>
  <c r="G14" i="8"/>
  <c r="F14" i="8"/>
  <c r="E14" i="8"/>
  <c r="D14" i="8"/>
  <c r="C14" i="8"/>
  <c r="B14" i="8"/>
  <c r="A14" i="8"/>
  <c r="I13" i="8"/>
  <c r="H13" i="8"/>
  <c r="G13" i="8"/>
  <c r="F13" i="8"/>
  <c r="E13" i="8"/>
  <c r="D13" i="8"/>
  <c r="C13" i="8"/>
  <c r="B13" i="8"/>
  <c r="A13" i="8"/>
  <c r="I12" i="8"/>
  <c r="H12" i="8"/>
  <c r="G12" i="8"/>
  <c r="F12" i="8"/>
  <c r="E12" i="8"/>
  <c r="D12" i="8"/>
  <c r="C12" i="8"/>
  <c r="B12" i="8"/>
  <c r="A12" i="8"/>
  <c r="I11" i="8"/>
  <c r="H11" i="8"/>
  <c r="G11" i="8"/>
  <c r="F11" i="8"/>
  <c r="E11" i="8"/>
  <c r="D11" i="8"/>
  <c r="C11" i="8"/>
  <c r="B11" i="8"/>
  <c r="A11" i="8"/>
  <c r="I9" i="8"/>
  <c r="H9" i="8"/>
  <c r="G9" i="8"/>
  <c r="F9" i="8"/>
  <c r="E9" i="8"/>
  <c r="D9" i="8"/>
  <c r="C9" i="8"/>
  <c r="B9" i="8"/>
  <c r="A9" i="8"/>
  <c r="I8" i="8"/>
  <c r="H8" i="8"/>
  <c r="G8" i="8"/>
  <c r="F8" i="8"/>
  <c r="E8" i="8"/>
  <c r="D8" i="8"/>
  <c r="C8" i="8"/>
  <c r="B8" i="8"/>
  <c r="A8" i="8"/>
  <c r="I5" i="8"/>
  <c r="H5" i="8"/>
  <c r="G5" i="8"/>
  <c r="F5" i="8"/>
  <c r="E5" i="8"/>
  <c r="D5" i="8"/>
  <c r="C5" i="8"/>
  <c r="B5" i="8"/>
  <c r="A5" i="8"/>
  <c r="I4" i="8"/>
  <c r="H4" i="8"/>
  <c r="G4" i="8"/>
  <c r="F4" i="8"/>
  <c r="E4" i="8"/>
  <c r="D4" i="8"/>
  <c r="C4" i="8"/>
  <c r="B4" i="8"/>
  <c r="A4" i="8"/>
  <c r="I3" i="8"/>
  <c r="H3" i="8"/>
  <c r="G3" i="8"/>
  <c r="F3" i="8"/>
  <c r="E3" i="8"/>
  <c r="D3" i="8"/>
  <c r="C3" i="8"/>
  <c r="B3" i="8"/>
  <c r="A3" i="8"/>
  <c r="A47" i="7"/>
  <c r="C47" i="7"/>
  <c r="D47" i="7"/>
  <c r="E47" i="7"/>
  <c r="F47" i="7"/>
  <c r="G47" i="7"/>
  <c r="H47" i="7"/>
  <c r="I47" i="7"/>
  <c r="A45" i="7"/>
  <c r="A5" i="7"/>
  <c r="B5" i="7"/>
  <c r="C5" i="7"/>
  <c r="D5" i="7"/>
  <c r="E5" i="7"/>
  <c r="F5" i="7"/>
  <c r="G5" i="7"/>
  <c r="H5" i="7"/>
  <c r="I5" i="7"/>
  <c r="I84" i="7"/>
  <c r="I82" i="7"/>
  <c r="H81" i="7"/>
  <c r="I81" i="7" s="1"/>
  <c r="I77" i="7"/>
  <c r="I74" i="7"/>
  <c r="I73" i="7"/>
  <c r="I70" i="7"/>
  <c r="I69" i="7"/>
  <c r="I67" i="7"/>
  <c r="I83" i="7"/>
  <c r="I80" i="7"/>
  <c r="I79" i="7"/>
  <c r="I78" i="7"/>
  <c r="I76" i="7"/>
  <c r="I75" i="7"/>
  <c r="I72" i="7"/>
  <c r="I71" i="7"/>
  <c r="I68" i="7"/>
  <c r="I66" i="7"/>
  <c r="I65" i="7"/>
  <c r="I43" i="7"/>
  <c r="I42" i="7"/>
  <c r="I38" i="7"/>
  <c r="I37" i="7"/>
  <c r="I35" i="7"/>
  <c r="I33" i="7"/>
  <c r="I32" i="7"/>
  <c r="I30" i="7"/>
  <c r="I29" i="7"/>
  <c r="I41" i="7"/>
  <c r="I40" i="7"/>
  <c r="I39" i="7"/>
  <c r="I36" i="7"/>
  <c r="I34" i="7"/>
  <c r="I31" i="7"/>
  <c r="A31" i="7"/>
  <c r="I62" i="7"/>
  <c r="H62" i="7"/>
  <c r="G62" i="7"/>
  <c r="F62" i="7"/>
  <c r="E62" i="7"/>
  <c r="D62" i="7"/>
  <c r="C62" i="7"/>
  <c r="B62" i="7"/>
  <c r="A62" i="7"/>
  <c r="I61" i="7"/>
  <c r="H61" i="7"/>
  <c r="G61" i="7"/>
  <c r="F61" i="7"/>
  <c r="E61" i="7"/>
  <c r="D61" i="7"/>
  <c r="C61" i="7"/>
  <c r="B61" i="7"/>
  <c r="A61" i="7"/>
  <c r="I59" i="7"/>
  <c r="H59" i="7"/>
  <c r="G59" i="7"/>
  <c r="F59" i="7"/>
  <c r="E59" i="7"/>
  <c r="D59" i="7"/>
  <c r="C59" i="7"/>
  <c r="B59" i="7"/>
  <c r="A59" i="7"/>
  <c r="I58" i="7"/>
  <c r="H58" i="7"/>
  <c r="G58" i="7"/>
  <c r="F58" i="7"/>
  <c r="E58" i="7"/>
  <c r="D58" i="7"/>
  <c r="C58" i="7"/>
  <c r="A58" i="7"/>
  <c r="I57" i="7"/>
  <c r="H57" i="7"/>
  <c r="G57" i="7"/>
  <c r="F57" i="7"/>
  <c r="E57" i="7"/>
  <c r="D57" i="7"/>
  <c r="C57" i="7"/>
  <c r="A57" i="7"/>
  <c r="I56" i="7"/>
  <c r="H56" i="7"/>
  <c r="G56" i="7"/>
  <c r="F56" i="7"/>
  <c r="E56" i="7"/>
  <c r="D56" i="7"/>
  <c r="C56" i="7"/>
  <c r="B56" i="7"/>
  <c r="A56" i="7"/>
  <c r="I54" i="7"/>
  <c r="H54" i="7"/>
  <c r="G54" i="7"/>
  <c r="F54" i="7"/>
  <c r="E54" i="7"/>
  <c r="D54" i="7"/>
  <c r="C54" i="7"/>
  <c r="A54" i="7"/>
  <c r="I53" i="7"/>
  <c r="H53" i="7"/>
  <c r="G53" i="7"/>
  <c r="F53" i="7"/>
  <c r="E53" i="7"/>
  <c r="D53" i="7"/>
  <c r="C53" i="7"/>
  <c r="A53" i="7"/>
  <c r="I51" i="7"/>
  <c r="H51" i="7"/>
  <c r="G51" i="7"/>
  <c r="F51" i="7"/>
  <c r="E51" i="7"/>
  <c r="D51" i="7"/>
  <c r="C51" i="7"/>
  <c r="A51" i="7"/>
  <c r="A46" i="7"/>
  <c r="I60" i="7"/>
  <c r="H60" i="7"/>
  <c r="G60" i="7"/>
  <c r="F60" i="7"/>
  <c r="E60" i="7"/>
  <c r="D60" i="7"/>
  <c r="C60" i="7"/>
  <c r="A60" i="7"/>
  <c r="I55" i="7"/>
  <c r="H55" i="7"/>
  <c r="G55" i="7"/>
  <c r="F55" i="7"/>
  <c r="E55" i="7"/>
  <c r="D55" i="7"/>
  <c r="C55" i="7"/>
  <c r="A55" i="7"/>
  <c r="I52" i="7"/>
  <c r="H52" i="7"/>
  <c r="G52" i="7"/>
  <c r="F52" i="7"/>
  <c r="E52" i="7"/>
  <c r="D52" i="7"/>
  <c r="C52" i="7"/>
  <c r="A52" i="7"/>
  <c r="I50" i="7"/>
  <c r="H50" i="7"/>
  <c r="G50" i="7"/>
  <c r="F50" i="7"/>
  <c r="E50" i="7"/>
  <c r="D50" i="7"/>
  <c r="C50" i="7"/>
  <c r="A50" i="7"/>
  <c r="I49" i="7"/>
  <c r="H49" i="7"/>
  <c r="G49" i="7"/>
  <c r="F49" i="7"/>
  <c r="E49" i="7"/>
  <c r="D49" i="7"/>
  <c r="C49" i="7"/>
  <c r="A49" i="7"/>
  <c r="I48" i="7"/>
  <c r="H48" i="7"/>
  <c r="G48" i="7"/>
  <c r="F48" i="7"/>
  <c r="E48" i="7"/>
  <c r="D48" i="7"/>
  <c r="C48" i="7"/>
  <c r="A48" i="7"/>
  <c r="I26" i="7"/>
  <c r="H26" i="7"/>
  <c r="G26" i="7"/>
  <c r="F26" i="7"/>
  <c r="E26" i="7"/>
  <c r="D26" i="7"/>
  <c r="C26" i="7"/>
  <c r="B26" i="7"/>
  <c r="A26" i="7"/>
  <c r="I25" i="7"/>
  <c r="H25" i="7"/>
  <c r="G25" i="7"/>
  <c r="F25" i="7"/>
  <c r="E25" i="7"/>
  <c r="D25" i="7"/>
  <c r="C25" i="7"/>
  <c r="B25" i="7"/>
  <c r="A25" i="7"/>
  <c r="I24" i="7"/>
  <c r="H24" i="7"/>
  <c r="G24" i="7"/>
  <c r="F24" i="7"/>
  <c r="E24" i="7"/>
  <c r="D24" i="7"/>
  <c r="C24" i="7"/>
  <c r="B24" i="7"/>
  <c r="A24" i="7"/>
  <c r="I22" i="7"/>
  <c r="H22" i="7"/>
  <c r="G22" i="7"/>
  <c r="F22" i="7"/>
  <c r="E22" i="7"/>
  <c r="D22" i="7"/>
  <c r="C22" i="7"/>
  <c r="B22" i="7"/>
  <c r="A22" i="7"/>
  <c r="I21" i="7"/>
  <c r="H21" i="7"/>
  <c r="G21" i="7"/>
  <c r="F21" i="7"/>
  <c r="E21" i="7"/>
  <c r="D21" i="7"/>
  <c r="C21" i="7"/>
  <c r="B21" i="7"/>
  <c r="A21" i="7"/>
  <c r="I19" i="7"/>
  <c r="H19" i="7"/>
  <c r="G19" i="7"/>
  <c r="F19" i="7"/>
  <c r="E19" i="7"/>
  <c r="D19" i="7"/>
  <c r="C19" i="7"/>
  <c r="B19" i="7"/>
  <c r="A19" i="7"/>
  <c r="I18" i="7"/>
  <c r="H18" i="7"/>
  <c r="G18" i="7"/>
  <c r="F18" i="7"/>
  <c r="E18" i="7"/>
  <c r="D18" i="7"/>
  <c r="C18" i="7"/>
  <c r="B18" i="7"/>
  <c r="A18" i="7"/>
  <c r="I17" i="7"/>
  <c r="H17" i="7"/>
  <c r="G17" i="7"/>
  <c r="F17" i="7"/>
  <c r="E17" i="7"/>
  <c r="D17" i="7"/>
  <c r="C17" i="7"/>
  <c r="B17" i="7"/>
  <c r="A17" i="7"/>
  <c r="I15" i="7"/>
  <c r="H15" i="7"/>
  <c r="G15" i="7"/>
  <c r="F15" i="7"/>
  <c r="E15" i="7"/>
  <c r="D15" i="7"/>
  <c r="C15" i="7"/>
  <c r="B15" i="7"/>
  <c r="A15" i="7"/>
  <c r="I14" i="7"/>
  <c r="H14" i="7"/>
  <c r="G14" i="7"/>
  <c r="F14" i="7"/>
  <c r="E14" i="7"/>
  <c r="D14" i="7"/>
  <c r="C14" i="7"/>
  <c r="B14" i="7"/>
  <c r="A14" i="7"/>
  <c r="I13" i="7"/>
  <c r="H13" i="7"/>
  <c r="G13" i="7"/>
  <c r="F13" i="7"/>
  <c r="E13" i="7"/>
  <c r="D13" i="7"/>
  <c r="C13" i="7"/>
  <c r="B13" i="7"/>
  <c r="A13" i="7"/>
  <c r="I11" i="7"/>
  <c r="H11" i="7"/>
  <c r="G11" i="7"/>
  <c r="F11" i="7"/>
  <c r="E11" i="7"/>
  <c r="D11" i="7"/>
  <c r="C11" i="7"/>
  <c r="B11" i="7"/>
  <c r="A11" i="7"/>
  <c r="I10" i="7"/>
  <c r="H10" i="7"/>
  <c r="G10" i="7"/>
  <c r="F10" i="7"/>
  <c r="E10" i="7"/>
  <c r="D10" i="7"/>
  <c r="C10" i="7"/>
  <c r="B10" i="7"/>
  <c r="A10" i="7"/>
  <c r="I6" i="7"/>
  <c r="H6" i="7"/>
  <c r="G6" i="7"/>
  <c r="F6" i="7"/>
  <c r="E6" i="7"/>
  <c r="D6" i="7"/>
  <c r="C6" i="7"/>
  <c r="B6" i="7"/>
  <c r="A6" i="7"/>
  <c r="A4" i="7"/>
  <c r="I23" i="7"/>
  <c r="H23" i="7"/>
  <c r="G23" i="7"/>
  <c r="F23" i="7"/>
  <c r="E23" i="7"/>
  <c r="D23" i="7"/>
  <c r="C23" i="7"/>
  <c r="B23" i="7"/>
  <c r="A23" i="7"/>
  <c r="I20" i="7"/>
  <c r="H20" i="7"/>
  <c r="G20" i="7"/>
  <c r="F20" i="7"/>
  <c r="E20" i="7"/>
  <c r="D20" i="7"/>
  <c r="C20" i="7"/>
  <c r="B20" i="7"/>
  <c r="A20" i="7"/>
  <c r="I16" i="7"/>
  <c r="H16" i="7"/>
  <c r="G16" i="7"/>
  <c r="F16" i="7"/>
  <c r="E16" i="7"/>
  <c r="D16" i="7"/>
  <c r="C16" i="7"/>
  <c r="B16" i="7"/>
  <c r="A16" i="7"/>
  <c r="I12" i="7"/>
  <c r="H12" i="7"/>
  <c r="G12" i="7"/>
  <c r="F12" i="7"/>
  <c r="E12" i="7"/>
  <c r="D12" i="7"/>
  <c r="C12" i="7"/>
  <c r="B12" i="7"/>
  <c r="A12" i="7"/>
  <c r="I9" i="7"/>
  <c r="H9" i="7"/>
  <c r="G9" i="7"/>
  <c r="F9" i="7"/>
  <c r="E9" i="7"/>
  <c r="D9" i="7"/>
  <c r="C9" i="7"/>
  <c r="B9" i="7"/>
  <c r="A9" i="7"/>
  <c r="I8" i="7"/>
  <c r="H8" i="7"/>
  <c r="G8" i="7"/>
  <c r="F8" i="7"/>
  <c r="E8" i="7"/>
  <c r="D8" i="7"/>
  <c r="C8" i="7"/>
  <c r="B8" i="7"/>
  <c r="A8" i="7"/>
  <c r="I7" i="7"/>
  <c r="H7" i="7"/>
  <c r="G7" i="7"/>
  <c r="F7" i="7"/>
  <c r="E7" i="7"/>
  <c r="D7" i="7"/>
  <c r="C7" i="7"/>
  <c r="B7" i="7"/>
  <c r="A7" i="7"/>
  <c r="A3" i="7"/>
  <c r="F3" i="1"/>
  <c r="F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3" i="1"/>
  <c r="B3" i="1"/>
  <c r="C3" i="1"/>
  <c r="D3" i="1"/>
  <c r="E3" i="1"/>
  <c r="G3" i="1"/>
  <c r="H3" i="1"/>
  <c r="A4" i="1"/>
  <c r="B4" i="1"/>
  <c r="C4" i="1"/>
  <c r="D4" i="1"/>
  <c r="E4" i="1"/>
  <c r="G4" i="1"/>
  <c r="H4" i="1"/>
  <c r="A12" i="1"/>
  <c r="A13" i="1"/>
  <c r="B13" i="1"/>
  <c r="C13" i="1"/>
  <c r="D13" i="1"/>
  <c r="E13" i="1"/>
  <c r="F13" i="1"/>
  <c r="G13" i="1"/>
  <c r="H13" i="1"/>
  <c r="I13" i="1"/>
  <c r="A21" i="1"/>
  <c r="B21" i="1"/>
  <c r="C21" i="1"/>
  <c r="D21" i="1"/>
  <c r="E21" i="1"/>
  <c r="F21" i="1"/>
  <c r="G21" i="1"/>
  <c r="H21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I16" i="1"/>
  <c r="A19" i="1"/>
  <c r="B19" i="1"/>
  <c r="C19" i="1"/>
  <c r="D19" i="1"/>
  <c r="E19" i="1"/>
  <c r="F19" i="1"/>
  <c r="G19" i="1"/>
  <c r="H19" i="1"/>
  <c r="A18" i="1"/>
  <c r="B18" i="1"/>
  <c r="C18" i="1"/>
  <c r="D18" i="1"/>
  <c r="E18" i="1"/>
  <c r="F18" i="1"/>
  <c r="G18" i="1"/>
  <c r="H18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I23" i="1"/>
  <c r="A17" i="1"/>
  <c r="B17" i="1"/>
  <c r="C17" i="1"/>
  <c r="D17" i="1"/>
  <c r="E17" i="1"/>
  <c r="F17" i="1"/>
  <c r="G17" i="1"/>
  <c r="H17" i="1"/>
  <c r="A20" i="1"/>
  <c r="B20" i="1"/>
  <c r="C20" i="1"/>
  <c r="D20" i="1"/>
  <c r="E20" i="1"/>
  <c r="F20" i="1"/>
  <c r="G20" i="1"/>
  <c r="H20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48" i="1"/>
  <c r="A53" i="1"/>
  <c r="C53" i="1"/>
  <c r="D53" i="1"/>
  <c r="E53" i="1"/>
  <c r="F53" i="1"/>
  <c r="G53" i="1"/>
  <c r="H53" i="1"/>
  <c r="I53" i="1"/>
  <c r="A55" i="1"/>
  <c r="C55" i="1"/>
  <c r="D55" i="1"/>
  <c r="E55" i="1"/>
  <c r="F55" i="1"/>
  <c r="G55" i="1"/>
  <c r="H55" i="1"/>
  <c r="A54" i="1"/>
  <c r="C54" i="1"/>
  <c r="D54" i="1"/>
  <c r="E54" i="1"/>
  <c r="F54" i="1"/>
  <c r="G54" i="1"/>
  <c r="H54" i="1"/>
  <c r="A49" i="1"/>
  <c r="C49" i="1"/>
  <c r="D49" i="1"/>
  <c r="E49" i="1"/>
  <c r="F49" i="1"/>
  <c r="G49" i="1"/>
  <c r="H49" i="1"/>
  <c r="A51" i="1"/>
  <c r="C51" i="1"/>
  <c r="D51" i="1"/>
  <c r="E51" i="1"/>
  <c r="F51" i="1"/>
  <c r="G51" i="1"/>
  <c r="H51" i="1"/>
  <c r="I51" i="1"/>
  <c r="A52" i="1"/>
  <c r="C52" i="1"/>
  <c r="D52" i="1"/>
  <c r="E52" i="1"/>
  <c r="F52" i="1"/>
  <c r="G52" i="1"/>
  <c r="H52" i="1"/>
  <c r="A50" i="1"/>
  <c r="C50" i="1"/>
  <c r="D50" i="1"/>
  <c r="E50" i="1"/>
  <c r="F50" i="1"/>
  <c r="G50" i="1"/>
  <c r="H50" i="1"/>
  <c r="A57" i="1"/>
  <c r="A65" i="1"/>
  <c r="B65" i="1"/>
  <c r="C65" i="1"/>
  <c r="D65" i="1"/>
  <c r="E65" i="1"/>
  <c r="F65" i="1"/>
  <c r="G65" i="1"/>
  <c r="H65" i="1"/>
  <c r="A58" i="1"/>
  <c r="C58" i="1"/>
  <c r="D58" i="1"/>
  <c r="E58" i="1"/>
  <c r="F58" i="1"/>
  <c r="G58" i="1"/>
  <c r="H58" i="1"/>
  <c r="A61" i="1"/>
  <c r="B61" i="1"/>
  <c r="C61" i="1"/>
  <c r="D61" i="1"/>
  <c r="E61" i="1"/>
  <c r="F61" i="1"/>
  <c r="G61" i="1"/>
  <c r="H61" i="1"/>
  <c r="A63" i="1"/>
  <c r="C63" i="1"/>
  <c r="D63" i="1"/>
  <c r="E63" i="1"/>
  <c r="F63" i="1"/>
  <c r="G63" i="1"/>
  <c r="H63" i="1"/>
  <c r="I63" i="1"/>
  <c r="A59" i="1"/>
  <c r="C59" i="1"/>
  <c r="D59" i="1"/>
  <c r="E59" i="1"/>
  <c r="F59" i="1"/>
  <c r="G59" i="1"/>
  <c r="H59" i="1"/>
  <c r="A62" i="1"/>
  <c r="C62" i="1"/>
  <c r="D62" i="1"/>
  <c r="E62" i="1"/>
  <c r="F62" i="1"/>
  <c r="G62" i="1"/>
  <c r="H62" i="1"/>
  <c r="A64" i="1"/>
  <c r="B64" i="1"/>
  <c r="C64" i="1"/>
  <c r="D64" i="1"/>
  <c r="E64" i="1"/>
  <c r="F64" i="1"/>
  <c r="G64" i="1"/>
  <c r="H64" i="1"/>
  <c r="A66" i="1"/>
  <c r="B66" i="1"/>
  <c r="C66" i="1"/>
  <c r="D66" i="1"/>
  <c r="E66" i="1"/>
  <c r="F66" i="1"/>
  <c r="G66" i="1"/>
  <c r="H66" i="1"/>
  <c r="I66" i="1"/>
  <c r="A60" i="1"/>
  <c r="C60" i="1"/>
  <c r="D60" i="1"/>
  <c r="E60" i="1"/>
  <c r="F60" i="1"/>
  <c r="G60" i="1"/>
  <c r="H60" i="1"/>
  <c r="I3" i="4"/>
  <c r="I5" i="1" s="1"/>
  <c r="I4" i="4"/>
  <c r="I6" i="1" s="1"/>
  <c r="I5" i="4"/>
  <c r="I7" i="1" s="1"/>
  <c r="I6" i="4"/>
  <c r="I8" i="1" s="1"/>
  <c r="I7" i="4"/>
  <c r="I9" i="1" s="1"/>
  <c r="I8" i="4"/>
  <c r="I10" i="1" s="1"/>
  <c r="I9" i="4"/>
  <c r="I3" i="1" s="1"/>
  <c r="I10" i="4"/>
  <c r="I4" i="1" s="1"/>
  <c r="I13" i="4"/>
  <c r="I14" i="4"/>
  <c r="I21" i="1" s="1"/>
  <c r="I15" i="4"/>
  <c r="I14" i="1" s="1"/>
  <c r="I16" i="4"/>
  <c r="I15" i="1" s="1"/>
  <c r="I17" i="4"/>
  <c r="I18" i="4"/>
  <c r="I19" i="1" s="1"/>
  <c r="I19" i="4"/>
  <c r="I18" i="1" s="1"/>
  <c r="I20" i="4"/>
  <c r="I22" i="1" s="1"/>
  <c r="I21" i="4"/>
  <c r="I22" i="4"/>
  <c r="I17" i="1" s="1"/>
  <c r="I23" i="4"/>
  <c r="I20" i="1" s="1"/>
  <c r="I29" i="4"/>
  <c r="I30" i="4"/>
  <c r="I55" i="1" s="1"/>
  <c r="I31" i="4"/>
  <c r="I54" i="1" s="1"/>
  <c r="I32" i="4"/>
  <c r="I49" i="1" s="1"/>
  <c r="I33" i="4"/>
  <c r="I34" i="4"/>
  <c r="I52" i="1" s="1"/>
  <c r="I35" i="4"/>
  <c r="I50" i="1" s="1"/>
  <c r="I36" i="4"/>
  <c r="I37" i="4"/>
  <c r="I38" i="4"/>
  <c r="I65" i="1" s="1"/>
  <c r="I39" i="4"/>
  <c r="I58" i="1" s="1"/>
  <c r="I40" i="4"/>
  <c r="I61" i="1" s="1"/>
  <c r="I41" i="4"/>
  <c r="I42" i="4"/>
  <c r="I59" i="1" s="1"/>
  <c r="I43" i="4"/>
  <c r="I62" i="1" s="1"/>
  <c r="I44" i="4"/>
  <c r="I64" i="1" s="1"/>
  <c r="I45" i="4"/>
  <c r="I46" i="4"/>
  <c r="I60" i="1" s="1"/>
  <c r="I44" i="5" l="1"/>
  <c r="I43" i="5"/>
  <c r="I42" i="5"/>
  <c r="H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2" i="5"/>
  <c r="I11" i="5"/>
  <c r="I8" i="5"/>
  <c r="I7" i="5"/>
  <c r="I6" i="5"/>
  <c r="I5" i="5"/>
  <c r="I4" i="5"/>
  <c r="I3" i="5"/>
  <c r="I91" i="1" l="1"/>
  <c r="I90" i="1"/>
  <c r="H89" i="1"/>
  <c r="I89" i="1" s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A30" i="1"/>
</calcChain>
</file>

<file path=xl/sharedStrings.xml><?xml version="1.0" encoding="utf-8"?>
<sst xmlns="http://schemas.openxmlformats.org/spreadsheetml/2006/main" count="928" uniqueCount="232">
  <si>
    <t>Student Name</t>
  </si>
  <si>
    <t>Car Name</t>
  </si>
  <si>
    <t>Color</t>
  </si>
  <si>
    <t>Weight (g)</t>
  </si>
  <si>
    <t>Qualified?</t>
  </si>
  <si>
    <t>Reaction Time 1</t>
  </si>
  <si>
    <t>Speed 1</t>
  </si>
  <si>
    <t>Adjustments</t>
  </si>
  <si>
    <t>Final Speed 1</t>
  </si>
  <si>
    <t>3rd hour</t>
  </si>
  <si>
    <t>Seconds</t>
  </si>
  <si>
    <t>4th hour</t>
  </si>
  <si>
    <t>7th hour</t>
  </si>
  <si>
    <t>8th hour</t>
  </si>
  <si>
    <t>Dye, Zachary</t>
  </si>
  <si>
    <t>The Car 2</t>
  </si>
  <si>
    <t xml:space="preserve">Carne, Holden </t>
  </si>
  <si>
    <t>red</t>
  </si>
  <si>
    <t>yes</t>
  </si>
  <si>
    <t>Bronco</t>
  </si>
  <si>
    <t>orange/blue</t>
  </si>
  <si>
    <t>orange</t>
  </si>
  <si>
    <t xml:space="preserve">Moore, Corbin </t>
  </si>
  <si>
    <t>yellow/orange</t>
  </si>
  <si>
    <t xml:space="preserve">O'Sullivan, Darby </t>
  </si>
  <si>
    <t>Banana</t>
  </si>
  <si>
    <t>yellow</t>
  </si>
  <si>
    <t xml:space="preserve">Larson, Quinton </t>
  </si>
  <si>
    <t>Goldie Locks</t>
  </si>
  <si>
    <t xml:space="preserve">Kemp, Caden </t>
  </si>
  <si>
    <t>The Car</t>
  </si>
  <si>
    <t>purple</t>
  </si>
  <si>
    <t xml:space="preserve">Heu-Sayasone, Damon </t>
  </si>
  <si>
    <t>Patriot</t>
  </si>
  <si>
    <t>red/blue</t>
  </si>
  <si>
    <t xml:space="preserve">Reddy, Jacob </t>
  </si>
  <si>
    <t>Irish Gold</t>
  </si>
  <si>
    <t>green/gold</t>
  </si>
  <si>
    <t xml:space="preserve">Kamtio, Amy </t>
  </si>
  <si>
    <t>blue/pink/gold</t>
  </si>
  <si>
    <t>Izegonnawin</t>
  </si>
  <si>
    <t>navy</t>
  </si>
  <si>
    <t xml:space="preserve">Anderson, Christian </t>
  </si>
  <si>
    <t>Pickle</t>
  </si>
  <si>
    <t>gold/silver</t>
  </si>
  <si>
    <t xml:space="preserve">Davis, Dylan </t>
  </si>
  <si>
    <t xml:space="preserve">Jackson, Dakota </t>
  </si>
  <si>
    <t xml:space="preserve">Boothe, Ethan </t>
  </si>
  <si>
    <t>Streak</t>
  </si>
  <si>
    <t xml:space="preserve">Johnson, Logan </t>
  </si>
  <si>
    <t>Rage</t>
  </si>
  <si>
    <t>red/black</t>
  </si>
  <si>
    <t xml:space="preserve">Hunsperger, Jacob </t>
  </si>
  <si>
    <t>grey</t>
  </si>
  <si>
    <t>primered +.2</t>
  </si>
  <si>
    <t xml:space="preserve">Alcorn-Tisinger, Tae-Vheon </t>
  </si>
  <si>
    <t>Metallic Mermaid</t>
  </si>
  <si>
    <t>silver</t>
  </si>
  <si>
    <t>not 10mm, +.5s</t>
  </si>
  <si>
    <t xml:space="preserve">Stubbs-Aguilar, Andres </t>
  </si>
  <si>
    <t>Blank</t>
  </si>
  <si>
    <t>white</t>
  </si>
  <si>
    <t>primered + .2s</t>
  </si>
  <si>
    <t xml:space="preserve">Wade, Conner </t>
  </si>
  <si>
    <t>Christmas Tree</t>
  </si>
  <si>
    <t>red/green</t>
  </si>
  <si>
    <t xml:space="preserve">Lindberg, Audrew </t>
  </si>
  <si>
    <t>wood</t>
  </si>
  <si>
    <t>no paint + .5 sec</t>
  </si>
  <si>
    <t xml:space="preserve">Sleet, Draven </t>
  </si>
  <si>
    <t>primered + .2 sec</t>
  </si>
  <si>
    <t>McKenna, Kaden</t>
  </si>
  <si>
    <t>Swag Car</t>
  </si>
  <si>
    <t xml:space="preserve">Clark, Garrick </t>
  </si>
  <si>
    <t xml:space="preserve">Woodson, Kelvin </t>
  </si>
  <si>
    <t>cut at front axle +.5 sec</t>
  </si>
  <si>
    <t xml:space="preserve">Stutzman, Zane </t>
  </si>
  <si>
    <t>Bullet</t>
  </si>
  <si>
    <t>red/purple</t>
  </si>
  <si>
    <t xml:space="preserve">Shiferaw, Mikias </t>
  </si>
  <si>
    <t xml:space="preserve">Bohon, A.J. </t>
  </si>
  <si>
    <t>Rhino Ride</t>
  </si>
  <si>
    <t>red/silver</t>
  </si>
  <si>
    <t xml:space="preserve">Shipps, Seth </t>
  </si>
  <si>
    <t xml:space="preserve">Sirithasack, Daylen </t>
  </si>
  <si>
    <t>Noname</t>
  </si>
  <si>
    <t>white/blue</t>
  </si>
  <si>
    <t>Piggee, Leticia</t>
  </si>
  <si>
    <t>Vergo</t>
  </si>
  <si>
    <t>yellow/black</t>
  </si>
  <si>
    <t>Germann, Tagen</t>
  </si>
  <si>
    <t>Pacer</t>
  </si>
  <si>
    <t>Kirk, Ethan</t>
  </si>
  <si>
    <t>Camaro</t>
  </si>
  <si>
    <t xml:space="preserve">Gaither, Jamie </t>
  </si>
  <si>
    <t>Trailblazer</t>
  </si>
  <si>
    <t>blue</t>
  </si>
  <si>
    <t xml:space="preserve">Crownover, Dakota </t>
  </si>
  <si>
    <t>Flying Fish</t>
  </si>
  <si>
    <t>Mobley, Dylan</t>
  </si>
  <si>
    <t>Farley, TJ</t>
  </si>
  <si>
    <t>Gold Glox</t>
  </si>
  <si>
    <t>not full width @ axle +.5</t>
  </si>
  <si>
    <t>Baker, Ryan</t>
  </si>
  <si>
    <t>The Batmobile</t>
  </si>
  <si>
    <t>black</t>
  </si>
  <si>
    <t>Kiosow, Brody</t>
  </si>
  <si>
    <t>Orange Bee</t>
  </si>
  <si>
    <t>Grindol, Thomas</t>
  </si>
  <si>
    <t>Anderson, Isaiah</t>
  </si>
  <si>
    <t>Flame Racer</t>
  </si>
  <si>
    <t>Gold</t>
  </si>
  <si>
    <t>VanGordon, Destiny</t>
  </si>
  <si>
    <t>Lola</t>
  </si>
  <si>
    <t>Deiderich, Riley</t>
  </si>
  <si>
    <t>The Green Arrow</t>
  </si>
  <si>
    <t>Green</t>
  </si>
  <si>
    <t xml:space="preserve">Logbeck, Asher </t>
  </si>
  <si>
    <t>Camouflage</t>
  </si>
  <si>
    <t>The "Camo" car</t>
  </si>
  <si>
    <t xml:space="preserve">Thammalangsy, Nathan </t>
  </si>
  <si>
    <t>Gulick, Caleb</t>
  </si>
  <si>
    <t>White Shadow</t>
  </si>
  <si>
    <t xml:space="preserve">Mulberry, Emily </t>
  </si>
  <si>
    <t>Hargiss, Kalob</t>
  </si>
  <si>
    <t>gold/blue</t>
  </si>
  <si>
    <t>Buller, Kaleb</t>
  </si>
  <si>
    <t>Bowen, Shawn</t>
  </si>
  <si>
    <t>The Winner</t>
  </si>
  <si>
    <t>blue/black stripe</t>
  </si>
  <si>
    <t>Carlise, Brett</t>
  </si>
  <si>
    <t xml:space="preserve"> </t>
  </si>
  <si>
    <t>green</t>
  </si>
  <si>
    <t>Goodman, Colton</t>
  </si>
  <si>
    <t>Black</t>
  </si>
  <si>
    <t>Mitchell, Mason</t>
  </si>
  <si>
    <t>Red</t>
  </si>
  <si>
    <t xml:space="preserve">Loper, Josh </t>
  </si>
  <si>
    <t>no, width at wheels +.5</t>
  </si>
  <si>
    <t>Bonham, Gabriel</t>
  </si>
  <si>
    <t>Bunch, Colby</t>
  </si>
  <si>
    <t>Ebenstein, Matthew</t>
  </si>
  <si>
    <t>Jennings, Luke</t>
  </si>
  <si>
    <t>Keehn, Carter</t>
  </si>
  <si>
    <t>Klaassen, Spencer</t>
  </si>
  <si>
    <t>O'Connor, Thomas</t>
  </si>
  <si>
    <t>Beane, Patrick</t>
  </si>
  <si>
    <t>Carron, Kris</t>
  </si>
  <si>
    <t>Christian, Alex</t>
  </si>
  <si>
    <t>Gournaris, Jada</t>
  </si>
  <si>
    <t>Huffman, Jackson</t>
  </si>
  <si>
    <t>Patel, Dhruvi</t>
  </si>
  <si>
    <t>Peters, Christian</t>
  </si>
  <si>
    <t>Tharp, Jake</t>
  </si>
  <si>
    <t>Ponton, Jacob</t>
  </si>
  <si>
    <t>War Tank</t>
  </si>
  <si>
    <t>gold/blue/green</t>
  </si>
  <si>
    <t>orange/wht/green</t>
  </si>
  <si>
    <t>orange/gold</t>
  </si>
  <si>
    <t>perfectly imperfect</t>
  </si>
  <si>
    <t>gold</t>
  </si>
  <si>
    <t>orange/silver</t>
  </si>
  <si>
    <t>blue/gold</t>
  </si>
  <si>
    <t>blue/flames</t>
  </si>
  <si>
    <t>red/white/blue</t>
  </si>
  <si>
    <t>4th hour WMS 2nd semester 2015 (basswood)</t>
  </si>
  <si>
    <t>Nitrogen</t>
  </si>
  <si>
    <t>mushroom</t>
  </si>
  <si>
    <t>Barnes, Zach</t>
  </si>
  <si>
    <t>Hopkins, Zach</t>
  </si>
  <si>
    <t>Stuart, Timothy</t>
  </si>
  <si>
    <t>Starting crew</t>
  </si>
  <si>
    <t>Official Time Judge</t>
  </si>
  <si>
    <t>Precision Engineer</t>
  </si>
  <si>
    <t>Adams, Jorge</t>
  </si>
  <si>
    <t>Jerome the Flash</t>
  </si>
  <si>
    <t>Davidson, Keanon</t>
  </si>
  <si>
    <t>The Golden Arrow</t>
  </si>
  <si>
    <t>red and gold</t>
  </si>
  <si>
    <t>swag #22</t>
  </si>
  <si>
    <t>thunder</t>
  </si>
  <si>
    <t>lightning</t>
  </si>
  <si>
    <t>Mustang</t>
  </si>
  <si>
    <t>Rocket</t>
  </si>
  <si>
    <t>Starting Crew</t>
  </si>
  <si>
    <t>3rd hour WMS Fall 2104 Basswood</t>
  </si>
  <si>
    <t>4th hour WMS Fall 2104 Basswood</t>
  </si>
  <si>
    <t>3rd hour WMS 2015 (basswood) 60 foot track</t>
  </si>
  <si>
    <t>4th hour WMS 2nd semester 2015 (basswood) 60 foot track</t>
  </si>
  <si>
    <t>7th hour TRMS 2nd semester 2015 (balsa wood) 70 foot track</t>
  </si>
  <si>
    <t xml:space="preserve">8th hour 2nd semester 2015 (balsa wood) 70 foot track </t>
  </si>
  <si>
    <t>Sum</t>
  </si>
  <si>
    <t>Average</t>
  </si>
  <si>
    <t>Running Total</t>
  </si>
  <si>
    <t>Count</t>
  </si>
  <si>
    <t xml:space="preserve">1st place </t>
  </si>
  <si>
    <t>1st place</t>
  </si>
  <si>
    <t xml:space="preserve">2nd place </t>
  </si>
  <si>
    <t>3rd place</t>
  </si>
  <si>
    <t>India</t>
  </si>
  <si>
    <t>purple dragon</t>
  </si>
  <si>
    <t>independence</t>
  </si>
  <si>
    <t>bright future</t>
  </si>
  <si>
    <t>black knight</t>
  </si>
  <si>
    <t>Lucky charm</t>
  </si>
  <si>
    <t>cannonball</t>
  </si>
  <si>
    <t>dart</t>
  </si>
  <si>
    <t>black dragon</t>
  </si>
  <si>
    <t>flamethrower</t>
  </si>
  <si>
    <t>husky</t>
  </si>
  <si>
    <t>3rd &amp; 4th hour WMS Fall 2014 Basswood</t>
  </si>
  <si>
    <t>7th &amp; 8th hour TRMS Fall 2014 Balsawood</t>
  </si>
  <si>
    <t>3rd hour &amp; 4th hour WMS 2014 - 2015 (basswood) 60 foot track</t>
  </si>
  <si>
    <t>2nd place</t>
  </si>
  <si>
    <t>7th &amp; 8th hour TRMS 2014- 2015 year (balsa wood) 70 foot track</t>
  </si>
  <si>
    <t>7th hour TRMS Fall 2014 Balsawood</t>
  </si>
  <si>
    <t>8th hour TRMS Fall 2014 Balsawood</t>
  </si>
  <si>
    <t>3rd hour WMS 2nd semester 2015 (basswood) 60 foot track</t>
  </si>
  <si>
    <t>2014-15 TRMS WMS OVERALL DRAGSTER COMPETITION WINNERS</t>
  </si>
  <si>
    <t>School Semester Winners</t>
  </si>
  <si>
    <t>orange car</t>
  </si>
  <si>
    <t>yellow/orange car</t>
  </si>
  <si>
    <t>unique</t>
  </si>
  <si>
    <t>blue/silver</t>
  </si>
  <si>
    <t>wolf</t>
  </si>
  <si>
    <t>tree</t>
  </si>
  <si>
    <t>primer</t>
  </si>
  <si>
    <t>orange car2</t>
  </si>
  <si>
    <t>red car</t>
  </si>
  <si>
    <t>purple car</t>
  </si>
  <si>
    <t>dylan</t>
  </si>
  <si>
    <t>dakota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</si>
</sst>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color rgb="FFFFFFFF"/>
      <name val="Arial"/>
    </font>
    <font>
      <sz val="10"/>
      <name val="Arial"/>
    </font>
    <font>
      <b/>
      <i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i/>
      <u/>
      <sz val="14"/>
      <name val="Arial"/>
    </font>
    <font>
      <sz val="11"/>
      <name val="Arial"/>
    </font>
    <font>
      <b/>
      <i/>
      <sz val="14"/>
      <name val="Arial"/>
    </font>
    <font>
      <sz val="10"/>
      <name val="Arial"/>
      <family val="2"/>
    </font>
    <font>
      <b/>
      <i/>
      <u/>
      <sz val="14"/>
      <name val="Arial"/>
      <family val="2"/>
    </font>
    <font>
      <b/>
      <sz val="14"/>
      <color rgb="FFFFFFFF"/>
      <name val="Arial"/>
      <family val="2"/>
    </font>
    <font>
      <b/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/>
    <xf numFmtId="0" fontId="7" fillId="3" borderId="2" xfId="0" applyFont="1" applyFill="1" applyBorder="1" applyAlignment="1"/>
    <xf numFmtId="0" fontId="8" fillId="3" borderId="2" xfId="0" applyFont="1" applyFill="1" applyBorder="1" applyAlignment="1"/>
    <xf numFmtId="0" fontId="7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4" fillId="3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0" borderId="4" xfId="0" applyFont="1" applyBorder="1" applyAlignment="1"/>
    <xf numFmtId="0" fontId="0" fillId="0" borderId="4" xfId="0" applyBorder="1"/>
    <xf numFmtId="0" fontId="8" fillId="3" borderId="4" xfId="0" applyFont="1" applyFill="1" applyBorder="1" applyAlignment="1"/>
    <xf numFmtId="0" fontId="3" fillId="0" borderId="4" xfId="0" applyFont="1" applyBorder="1" applyAlignment="1"/>
    <xf numFmtId="0" fontId="1" fillId="2" borderId="2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7" fillId="5" borderId="4" xfId="0" applyFont="1" applyFill="1" applyBorder="1" applyAlignment="1"/>
    <xf numFmtId="0" fontId="7" fillId="6" borderId="4" xfId="0" applyFont="1" applyFill="1" applyBorder="1" applyAlignment="1"/>
    <xf numFmtId="0" fontId="0" fillId="5" borderId="0" xfId="0" applyFill="1"/>
    <xf numFmtId="0" fontId="0" fillId="5" borderId="4" xfId="0" applyFill="1" applyBorder="1"/>
    <xf numFmtId="0" fontId="7" fillId="0" borderId="4" xfId="0" applyFont="1" applyFill="1" applyBorder="1" applyAlignment="1"/>
    <xf numFmtId="0" fontId="2" fillId="0" borderId="2" xfId="0" applyFont="1" applyFill="1" applyBorder="1"/>
    <xf numFmtId="0" fontId="0" fillId="0" borderId="0" xfId="0" applyFill="1"/>
    <xf numFmtId="0" fontId="3" fillId="0" borderId="4" xfId="0" applyFont="1" applyFill="1" applyBorder="1" applyAlignment="1"/>
    <xf numFmtId="0" fontId="0" fillId="0" borderId="4" xfId="0" applyFill="1" applyBorder="1"/>
    <xf numFmtId="0" fontId="8" fillId="0" borderId="4" xfId="0" applyFont="1" applyFill="1" applyBorder="1" applyAlignment="1"/>
    <xf numFmtId="0" fontId="4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 applyAlignment="1"/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2" fillId="4" borderId="2" xfId="0" applyFont="1" applyFill="1" applyBorder="1"/>
    <xf numFmtId="0" fontId="0" fillId="4" borderId="0" xfId="0" applyFill="1"/>
    <xf numFmtId="0" fontId="0" fillId="4" borderId="4" xfId="0" applyFill="1" applyBorder="1"/>
    <xf numFmtId="0" fontId="2" fillId="6" borderId="2" xfId="0" applyFont="1" applyFill="1" applyBorder="1"/>
    <xf numFmtId="0" fontId="0" fillId="6" borderId="0" xfId="0" applyFill="1"/>
    <xf numFmtId="0" fontId="2" fillId="5" borderId="2" xfId="0" applyFont="1" applyFill="1" applyBorder="1"/>
    <xf numFmtId="0" fontId="0" fillId="6" borderId="4" xfId="0" applyFill="1" applyBorder="1"/>
    <xf numFmtId="0" fontId="7" fillId="6" borderId="2" xfId="0" applyFont="1" applyFill="1" applyBorder="1" applyAlignment="1"/>
    <xf numFmtId="0" fontId="7" fillId="5" borderId="2" xfId="0" applyFont="1" applyFill="1" applyBorder="1" applyAlignment="1"/>
    <xf numFmtId="0" fontId="7" fillId="4" borderId="2" xfId="0" applyFont="1" applyFill="1" applyBorder="1" applyAlignment="1"/>
    <xf numFmtId="0" fontId="9" fillId="4" borderId="2" xfId="0" applyFont="1" applyFill="1" applyBorder="1"/>
    <xf numFmtId="0" fontId="9" fillId="5" borderId="2" xfId="0" applyFont="1" applyFill="1" applyBorder="1"/>
    <xf numFmtId="0" fontId="9" fillId="6" borderId="2" xfId="0" applyFont="1" applyFill="1" applyBorder="1"/>
    <xf numFmtId="0" fontId="9" fillId="0" borderId="4" xfId="0" applyFont="1" applyFill="1" applyBorder="1"/>
    <xf numFmtId="0" fontId="9" fillId="5" borderId="4" xfId="0" applyFont="1" applyFill="1" applyBorder="1"/>
    <xf numFmtId="0" fontId="9" fillId="4" borderId="4" xfId="0" applyFont="1" applyFill="1" applyBorder="1"/>
    <xf numFmtId="0" fontId="9" fillId="6" borderId="4" xfId="0" applyFont="1" applyFill="1" applyBorder="1"/>
    <xf numFmtId="0" fontId="7" fillId="6" borderId="5" xfId="0" applyFont="1" applyFill="1" applyBorder="1" applyAlignment="1"/>
    <xf numFmtId="0" fontId="0" fillId="6" borderId="2" xfId="0" applyFill="1" applyBorder="1"/>
    <xf numFmtId="0" fontId="0" fillId="4" borderId="2" xfId="0" applyFill="1" applyBorder="1"/>
    <xf numFmtId="0" fontId="0" fillId="5" borderId="2" xfId="0" applyFill="1" applyBorder="1"/>
    <xf numFmtId="0" fontId="9" fillId="0" borderId="2" xfId="0" applyFont="1" applyFill="1" applyBorder="1"/>
    <xf numFmtId="0" fontId="0" fillId="0" borderId="6" xfId="0" applyFill="1" applyBorder="1"/>
    <xf numFmtId="0" fontId="9" fillId="5" borderId="0" xfId="0" applyFont="1" applyFill="1" applyBorder="1"/>
    <xf numFmtId="0" fontId="7" fillId="0" borderId="6" xfId="0" applyFont="1" applyFill="1" applyBorder="1" applyAlignment="1"/>
    <xf numFmtId="0" fontId="9" fillId="6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7" fillId="0" borderId="0" xfId="0" applyFont="1" applyFill="1" applyBorder="1" applyAlignment="1"/>
    <xf numFmtId="0" fontId="10" fillId="0" borderId="2" xfId="0" applyFont="1" applyFill="1" applyBorder="1" applyAlignment="1"/>
    <xf numFmtId="0" fontId="9" fillId="4" borderId="0" xfId="0" applyFont="1" applyFill="1" applyBorder="1"/>
    <xf numFmtId="0" fontId="11" fillId="2" borderId="2" xfId="0" applyFont="1" applyFill="1" applyBorder="1" applyAlignment="1">
      <alignment horizontal="left"/>
    </xf>
    <xf numFmtId="0" fontId="9" fillId="5" borderId="0" xfId="0" applyFont="1" applyFill="1"/>
    <xf numFmtId="0" fontId="9" fillId="6" borderId="0" xfId="0" applyFont="1" applyFill="1"/>
    <xf numFmtId="0" fontId="12" fillId="0" borderId="2" xfId="0" applyFont="1" applyFill="1" applyBorder="1" applyAlignment="1"/>
    <xf numFmtId="0" fontId="10" fillId="0" borderId="4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2"/>
  <sheetViews>
    <sheetView tabSelected="1" workbookViewId="0">
      <selection activeCell="C80" sqref="C80"/>
    </sheetView>
  </sheetViews>
  <sheetFormatPr defaultColWidth="14.42578125" defaultRowHeight="15.75" customHeight="1" x14ac:dyDescent="0.2"/>
  <cols>
    <col min="1" max="1" width="26.5703125" customWidth="1"/>
    <col min="2" max="2" width="19.140625" bestFit="1" customWidth="1"/>
    <col min="3" max="3" width="17.42578125" bestFit="1" customWidth="1"/>
    <col min="4" max="4" width="13.5703125" customWidth="1"/>
    <col min="5" max="5" width="19.85546875" customWidth="1"/>
    <col min="6" max="6" width="20.7109375" customWidth="1"/>
    <col min="7" max="7" width="10.85546875" customWidth="1"/>
    <col min="8" max="8" width="16.5703125" customWidth="1"/>
    <col min="9" max="9" width="17.5703125" customWidth="1"/>
  </cols>
  <sheetData>
    <row r="1" spans="1:2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76" t="s">
        <v>218</v>
      </c>
      <c r="B2" s="20"/>
      <c r="C2" s="20"/>
      <c r="D2" s="20"/>
      <c r="E2" s="20"/>
      <c r="F2" s="20"/>
      <c r="G2" s="20"/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x14ac:dyDescent="0.25">
      <c r="A3" s="71" t="s">
        <v>212</v>
      </c>
      <c r="B3" s="20"/>
      <c r="C3" s="20"/>
      <c r="D3" s="20"/>
      <c r="E3" s="20"/>
      <c r="F3" s="20"/>
      <c r="G3" s="20"/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8" customFormat="1" ht="18.75" x14ac:dyDescent="0.3">
      <c r="A4" s="74" t="s">
        <v>214</v>
      </c>
      <c r="B4" s="35"/>
      <c r="C4" s="35"/>
      <c r="D4" s="35"/>
      <c r="E4" s="35"/>
      <c r="F4" s="35"/>
      <c r="G4" s="35"/>
      <c r="H4" s="35"/>
      <c r="I4" s="35"/>
      <c r="J4" s="34"/>
      <c r="K4" s="34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59" customFormat="1" ht="15.75" customHeight="1" x14ac:dyDescent="0.2">
      <c r="A5" s="42" t="str">
        <f>'2015 All Dragster Data'!A32</f>
        <v>Jennings, Luke</v>
      </c>
      <c r="B5" s="55" t="s">
        <v>111</v>
      </c>
      <c r="C5" s="42" t="str">
        <f>'2015 All Dragster Data'!C32</f>
        <v>gold</v>
      </c>
      <c r="D5" s="21">
        <f>'2015 All Dragster Data'!D32</f>
        <v>84</v>
      </c>
      <c r="E5" s="21" t="str">
        <f>'2015 All Dragster Data'!E32</f>
        <v>yes</v>
      </c>
      <c r="F5" s="21">
        <f>'2015 All Dragster Data'!F32</f>
        <v>0</v>
      </c>
      <c r="G5" s="21">
        <f>'2015 All Dragster Data'!G32</f>
        <v>1.208</v>
      </c>
      <c r="H5" s="21">
        <f>'2015 All Dragster Data'!H32</f>
        <v>0</v>
      </c>
      <c r="I5" s="21">
        <f>'2015 All Dragster Data'!I32</f>
        <v>1.208</v>
      </c>
      <c r="J5" s="50" t="s">
        <v>196</v>
      </c>
    </row>
    <row r="6" spans="1:26" s="60" customFormat="1" ht="15.75" customHeight="1" x14ac:dyDescent="0.2">
      <c r="A6" s="22" t="str">
        <f>'2015 All Dragster Data'!A9</f>
        <v>Adams, Jorge</v>
      </c>
      <c r="B6" s="22" t="str">
        <f>'2015 All Dragster Data'!B9</f>
        <v>Jerome the Flash</v>
      </c>
      <c r="C6" s="22" t="str">
        <f>'2015 All Dragster Data'!C9</f>
        <v>gold</v>
      </c>
      <c r="D6" s="22">
        <f>'2015 All Dragster Data'!D9</f>
        <v>129</v>
      </c>
      <c r="E6" s="22" t="str">
        <f>'2015 All Dragster Data'!E9</f>
        <v>yes</v>
      </c>
      <c r="F6" s="22">
        <f>'2015 All Dragster Data'!F9</f>
        <v>0.19600000000000001</v>
      </c>
      <c r="G6" s="22">
        <f>'2015 All Dragster Data'!G9</f>
        <v>1.429</v>
      </c>
      <c r="H6" s="22">
        <f>'2015 All Dragster Data'!H9</f>
        <v>0</v>
      </c>
      <c r="I6" s="22">
        <f>'2015 All Dragster Data'!I9</f>
        <v>1.2330000000000001</v>
      </c>
      <c r="J6" s="72" t="s">
        <v>213</v>
      </c>
    </row>
    <row r="7" spans="1:26" s="58" customFormat="1" ht="15.75" customHeight="1" x14ac:dyDescent="0.2">
      <c r="A7" s="23" t="s">
        <v>16</v>
      </c>
      <c r="B7" s="23" t="s">
        <v>19</v>
      </c>
      <c r="C7" s="23" t="s">
        <v>20</v>
      </c>
      <c r="D7" s="23">
        <v>114</v>
      </c>
      <c r="E7" s="23" t="s">
        <v>18</v>
      </c>
      <c r="F7" s="23">
        <v>0.38100000000000001</v>
      </c>
      <c r="G7" s="23">
        <v>1.6519999999999999</v>
      </c>
      <c r="H7" s="23">
        <v>0</v>
      </c>
      <c r="I7" s="23">
        <f>G7-F7+H7</f>
        <v>1.2709999999999999</v>
      </c>
      <c r="J7" s="73" t="s">
        <v>198</v>
      </c>
    </row>
    <row r="8" spans="1:26" s="34" customFormat="1" ht="15.75" customHeight="1" x14ac:dyDescent="0.2">
      <c r="A8" s="26" t="str">
        <f>'2015 All Dragster Data'!A13</f>
        <v>Anderson, Isaiah</v>
      </c>
      <c r="B8" s="26" t="str">
        <f>'2015 All Dragster Data'!B13</f>
        <v>Nitrogen</v>
      </c>
      <c r="C8" s="26" t="str">
        <f>'2015 All Dragster Data'!C13</f>
        <v>Gold</v>
      </c>
      <c r="D8" s="26">
        <f>'2015 All Dragster Data'!D13</f>
        <v>116</v>
      </c>
      <c r="E8" s="26" t="str">
        <f>'2015 All Dragster Data'!E13</f>
        <v>yes</v>
      </c>
      <c r="F8" s="26">
        <f>'2015 All Dragster Data'!F13</f>
        <v>0</v>
      </c>
      <c r="G8" s="26">
        <f>'2015 All Dragster Data'!G13</f>
        <v>1.274</v>
      </c>
      <c r="H8" s="26">
        <f>'2015 All Dragster Data'!H13</f>
        <v>0</v>
      </c>
      <c r="I8" s="26">
        <f>'2015 All Dragster Data'!I13</f>
        <v>1.274</v>
      </c>
    </row>
    <row r="9" spans="1:26" s="34" customFormat="1" ht="15.75" customHeight="1" x14ac:dyDescent="0.2">
      <c r="A9" s="26" t="str">
        <f>'2015 All Dragster Data'!A10</f>
        <v>Davidson, Keanon</v>
      </c>
      <c r="B9" s="26" t="str">
        <f>'2015 All Dragster Data'!B10</f>
        <v>The Golden Arrow</v>
      </c>
      <c r="C9" s="26" t="str">
        <f>'2015 All Dragster Data'!C10</f>
        <v>red and gold</v>
      </c>
      <c r="D9" s="26">
        <f>'2015 All Dragster Data'!D10</f>
        <v>112</v>
      </c>
      <c r="E9" s="26" t="str">
        <f>'2015 All Dragster Data'!E10</f>
        <v>yes</v>
      </c>
      <c r="F9" s="26">
        <f>'2015 All Dragster Data'!F10</f>
        <v>0.25800000000000001</v>
      </c>
      <c r="G9" s="26">
        <f>'2015 All Dragster Data'!G10</f>
        <v>1.5349999999999999</v>
      </c>
      <c r="H9" s="26">
        <f>'2015 All Dragster Data'!H10</f>
        <v>0</v>
      </c>
      <c r="I9" s="26">
        <f>'2015 All Dragster Data'!I10</f>
        <v>1.2769999999999999</v>
      </c>
    </row>
    <row r="10" spans="1:26" s="34" customFormat="1" ht="15.75" customHeight="1" x14ac:dyDescent="0.2">
      <c r="A10" s="30" t="str">
        <f>'2015 All Dragster Data'!A35</f>
        <v>O'Connor, Thomas</v>
      </c>
      <c r="B10" s="53" t="s">
        <v>204</v>
      </c>
      <c r="C10" s="30" t="str">
        <f>'2015 All Dragster Data'!C35</f>
        <v>green</v>
      </c>
      <c r="D10" s="26">
        <f>'2015 All Dragster Data'!D35</f>
        <v>83</v>
      </c>
      <c r="E10" s="26" t="str">
        <f>'2015 All Dragster Data'!E35</f>
        <v>yes</v>
      </c>
      <c r="F10" s="26">
        <f>'2015 All Dragster Data'!F35</f>
        <v>0</v>
      </c>
      <c r="G10" s="26">
        <f>'2015 All Dragster Data'!G35</f>
        <v>1.2789999999999999</v>
      </c>
      <c r="H10" s="26">
        <f>'2015 All Dragster Data'!H35</f>
        <v>0</v>
      </c>
      <c r="I10" s="26">
        <f>'2015 All Dragster Data'!I35</f>
        <v>1.2789999999999999</v>
      </c>
    </row>
    <row r="11" spans="1:26" s="34" customFormat="1" ht="15.75" customHeight="1" x14ac:dyDescent="0.2">
      <c r="A11" s="30" t="str">
        <f>'2015 All Dragster Data'!A33</f>
        <v>Keehn, Carter</v>
      </c>
      <c r="B11" s="53" t="s">
        <v>205</v>
      </c>
      <c r="C11" s="30" t="str">
        <f>'2015 All Dragster Data'!C33</f>
        <v>orange/silver</v>
      </c>
      <c r="D11" s="26">
        <f>'2015 All Dragster Data'!D33</f>
        <v>86</v>
      </c>
      <c r="E11" s="26" t="str">
        <f>'2015 All Dragster Data'!E33</f>
        <v>yes</v>
      </c>
      <c r="F11" s="26">
        <f>'2015 All Dragster Data'!F33</f>
        <v>0</v>
      </c>
      <c r="G11" s="26">
        <f>'2015 All Dragster Data'!G33</f>
        <v>1.288</v>
      </c>
      <c r="H11" s="26">
        <f>'2015 All Dragster Data'!H33</f>
        <v>0</v>
      </c>
      <c r="I11" s="26">
        <f>'2015 All Dragster Data'!I33</f>
        <v>1.288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34" customFormat="1" ht="15.75" customHeight="1" x14ac:dyDescent="0.2">
      <c r="A12" s="30" t="str">
        <f>'2015 All Dragster Data'!A34</f>
        <v>Klaassen, Spencer</v>
      </c>
      <c r="B12" s="53" t="s">
        <v>206</v>
      </c>
      <c r="C12" s="30" t="str">
        <f>'2015 All Dragster Data'!C34</f>
        <v>red</v>
      </c>
      <c r="D12" s="26">
        <f>'2015 All Dragster Data'!D34</f>
        <v>87</v>
      </c>
      <c r="E12" s="26" t="str">
        <f>'2015 All Dragster Data'!E34</f>
        <v>yes</v>
      </c>
      <c r="F12" s="26">
        <f>'2015 All Dragster Data'!F34</f>
        <v>0</v>
      </c>
      <c r="G12" s="26">
        <f>'2015 All Dragster Data'!G34</f>
        <v>1.288</v>
      </c>
      <c r="H12" s="26">
        <f>'2015 All Dragster Data'!H34</f>
        <v>0</v>
      </c>
      <c r="I12" s="26">
        <f>'2015 All Dragster Data'!I34</f>
        <v>1.288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s="34" customFormat="1" ht="15.75" customHeight="1" x14ac:dyDescent="0.2">
      <c r="A13" s="30" t="str">
        <f>'2015 All Dragster Data'!A39</f>
        <v>Carron, Kris</v>
      </c>
      <c r="B13" s="53" t="s">
        <v>202</v>
      </c>
      <c r="C13" s="26" t="str">
        <f>'2015 All Dragster Data'!C39</f>
        <v>orange</v>
      </c>
      <c r="D13" s="26">
        <f>'2015 All Dragster Data'!D39</f>
        <v>93</v>
      </c>
      <c r="E13" s="26" t="str">
        <f>'2015 All Dragster Data'!E39</f>
        <v>yes</v>
      </c>
      <c r="F13" s="26">
        <f>'2015 All Dragster Data'!F39</f>
        <v>0</v>
      </c>
      <c r="G13" s="26">
        <f>'2015 All Dragster Data'!G39</f>
        <v>1.339</v>
      </c>
      <c r="H13" s="26">
        <f>'2015 All Dragster Data'!H39</f>
        <v>0</v>
      </c>
      <c r="I13" s="26">
        <f>'2015 All Dragster Data'!I39</f>
        <v>1.339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s="34" customFormat="1" ht="15.75" customHeight="1" x14ac:dyDescent="0.2">
      <c r="A14" s="30" t="str">
        <f>'2015 All Dragster Data'!A29</f>
        <v>Bonham, Gabriel</v>
      </c>
      <c r="B14" s="53" t="s">
        <v>207</v>
      </c>
      <c r="C14" s="30" t="str">
        <f>'2015 All Dragster Data'!C29</f>
        <v>black</v>
      </c>
      <c r="D14" s="26">
        <f>'2015 All Dragster Data'!D29</f>
        <v>93</v>
      </c>
      <c r="E14" s="26" t="str">
        <f>'2015 All Dragster Data'!E29</f>
        <v>yes</v>
      </c>
      <c r="F14" s="26">
        <f>'2015 All Dragster Data'!F29</f>
        <v>0</v>
      </c>
      <c r="G14" s="26">
        <f>'2015 All Dragster Data'!G29</f>
        <v>1.379</v>
      </c>
      <c r="H14" s="26">
        <f>'2015 All Dragster Data'!H29</f>
        <v>0</v>
      </c>
      <c r="I14" s="26">
        <f>'2015 All Dragster Data'!I29</f>
        <v>1.379</v>
      </c>
    </row>
    <row r="15" spans="1:26" s="34" customFormat="1" ht="15.75" customHeight="1" x14ac:dyDescent="0.2">
      <c r="A15" s="26" t="s">
        <v>100</v>
      </c>
      <c r="B15" s="26" t="s">
        <v>220</v>
      </c>
      <c r="C15" s="26" t="s">
        <v>21</v>
      </c>
      <c r="D15" s="26">
        <v>91</v>
      </c>
      <c r="E15" s="26" t="s">
        <v>18</v>
      </c>
      <c r="F15" s="26">
        <v>0.16600000000000001</v>
      </c>
      <c r="G15" s="26">
        <v>1.5549999999999999</v>
      </c>
      <c r="H15" s="26">
        <v>0</v>
      </c>
      <c r="I15" s="26">
        <f>G15-F15+H15</f>
        <v>1.389</v>
      </c>
    </row>
    <row r="16" spans="1:26" s="34" customFormat="1" ht="15.75" customHeight="1" x14ac:dyDescent="0.2">
      <c r="A16" s="26" t="s">
        <v>22</v>
      </c>
      <c r="B16" s="26" t="s">
        <v>221</v>
      </c>
      <c r="C16" s="26" t="s">
        <v>23</v>
      </c>
      <c r="D16" s="26">
        <v>93</v>
      </c>
      <c r="E16" s="26" t="s">
        <v>18</v>
      </c>
      <c r="F16" s="26">
        <v>0.158</v>
      </c>
      <c r="G16" s="26">
        <v>1.5549999999999999</v>
      </c>
      <c r="H16" s="26">
        <v>0</v>
      </c>
      <c r="I16" s="26">
        <f>G16-F16+H16</f>
        <v>1.397</v>
      </c>
    </row>
    <row r="17" spans="1:26" s="34" customFormat="1" ht="15.75" customHeight="1" x14ac:dyDescent="0.2">
      <c r="A17" s="26" t="s">
        <v>24</v>
      </c>
      <c r="B17" s="26" t="s">
        <v>25</v>
      </c>
      <c r="C17" s="26" t="s">
        <v>26</v>
      </c>
      <c r="D17" s="26">
        <v>83</v>
      </c>
      <c r="E17" s="26" t="s">
        <v>18</v>
      </c>
      <c r="F17" s="26">
        <v>0</v>
      </c>
      <c r="G17" s="26">
        <v>1.4159999999999999</v>
      </c>
      <c r="H17" s="26"/>
      <c r="I17" s="26">
        <f>G17-F17+H17</f>
        <v>1.4159999999999999</v>
      </c>
    </row>
    <row r="18" spans="1:26" s="34" customFormat="1" ht="15.75" customHeight="1" x14ac:dyDescent="0.2">
      <c r="A18" s="26" t="s">
        <v>27</v>
      </c>
      <c r="B18" s="26" t="s">
        <v>28</v>
      </c>
      <c r="C18" s="26" t="s">
        <v>160</v>
      </c>
      <c r="D18" s="26">
        <v>92</v>
      </c>
      <c r="E18" s="26" t="s">
        <v>18</v>
      </c>
      <c r="F18" s="26">
        <v>0.159</v>
      </c>
      <c r="G18" s="26">
        <v>1.5760000000000001</v>
      </c>
      <c r="H18" s="26">
        <v>0</v>
      </c>
      <c r="I18" s="26">
        <f>G18-F18+H18</f>
        <v>1.417</v>
      </c>
    </row>
    <row r="19" spans="1:26" s="34" customFormat="1" ht="14.25" x14ac:dyDescent="0.2">
      <c r="A19" s="26" t="s">
        <v>29</v>
      </c>
      <c r="B19" s="26" t="s">
        <v>30</v>
      </c>
      <c r="C19" s="26" t="s">
        <v>31</v>
      </c>
      <c r="D19" s="26">
        <v>102</v>
      </c>
      <c r="E19" s="26" t="s">
        <v>18</v>
      </c>
      <c r="F19" s="26">
        <v>0.23499999999999999</v>
      </c>
      <c r="G19" s="26">
        <v>1.6539999999999999</v>
      </c>
      <c r="H19" s="26"/>
      <c r="I19" s="26">
        <f>G19-F19+H19</f>
        <v>1.419</v>
      </c>
      <c r="J19" s="61"/>
    </row>
    <row r="20" spans="1:26" s="34" customFormat="1" ht="14.25" x14ac:dyDescent="0.2">
      <c r="A20" s="26" t="s">
        <v>32</v>
      </c>
      <c r="B20" s="26" t="s">
        <v>33</v>
      </c>
      <c r="C20" s="26" t="s">
        <v>34</v>
      </c>
      <c r="D20" s="26">
        <v>97</v>
      </c>
      <c r="E20" s="26" t="s">
        <v>18</v>
      </c>
      <c r="F20" s="26">
        <v>0.21199999999999999</v>
      </c>
      <c r="G20" s="26">
        <v>1.633</v>
      </c>
      <c r="H20" s="26"/>
      <c r="I20" s="26">
        <f>G20-F20+H20</f>
        <v>1.421</v>
      </c>
      <c r="J20" s="61"/>
    </row>
    <row r="21" spans="1:26" s="34" customFormat="1" ht="14.25" x14ac:dyDescent="0.2">
      <c r="A21" s="26" t="str">
        <f>'2015 All Dragster Data'!A3</f>
        <v>Carlise, Brett</v>
      </c>
      <c r="B21" s="26" t="str">
        <f>'2015 All Dragster Data'!B3</f>
        <v>Mustang</v>
      </c>
      <c r="C21" s="26" t="str">
        <f>'2015 All Dragster Data'!C3</f>
        <v>green</v>
      </c>
      <c r="D21" s="26">
        <f>'2015 All Dragster Data'!D3</f>
        <v>118</v>
      </c>
      <c r="E21" s="26" t="str">
        <f>'2015 All Dragster Data'!E3</f>
        <v>yes</v>
      </c>
      <c r="F21" s="26">
        <f>'2015 All Dragster Data'!F3</f>
        <v>0.21199999999999999</v>
      </c>
      <c r="G21" s="26">
        <f>'2015 All Dragster Data'!G3</f>
        <v>1.651</v>
      </c>
      <c r="H21" s="26">
        <f>'2015 All Dragster Data'!H3</f>
        <v>0</v>
      </c>
      <c r="I21" s="26">
        <f>'2015 All Dragster Data'!I3</f>
        <v>1.4390000000000001</v>
      </c>
      <c r="J21" s="61"/>
    </row>
    <row r="22" spans="1:26" s="34" customFormat="1" ht="14.25" x14ac:dyDescent="0.2">
      <c r="A22" s="26" t="str">
        <f>'2015 All Dragster Data'!A4</f>
        <v xml:space="preserve">Loper, Josh </v>
      </c>
      <c r="B22" s="26" t="str">
        <f>'2015 All Dragster Data'!B4</f>
        <v>swag #22</v>
      </c>
      <c r="C22" s="26" t="str">
        <f>'2015 All Dragster Data'!C4</f>
        <v>white</v>
      </c>
      <c r="D22" s="26">
        <f>'2015 All Dragster Data'!D4</f>
        <v>133</v>
      </c>
      <c r="E22" s="26" t="str">
        <f>'2015 All Dragster Data'!E4</f>
        <v>yes</v>
      </c>
      <c r="F22" s="26">
        <f>'2015 All Dragster Data'!F4</f>
        <v>0.155</v>
      </c>
      <c r="G22" s="26">
        <f>'2015 All Dragster Data'!G4</f>
        <v>1.5980000000000001</v>
      </c>
      <c r="H22" s="26">
        <f>'2015 All Dragster Data'!H4</f>
        <v>0</v>
      </c>
      <c r="I22" s="26">
        <f>'2015 All Dragster Data'!I4</f>
        <v>1.4430000000000001</v>
      </c>
    </row>
    <row r="23" spans="1:26" s="34" customFormat="1" ht="14.25" x14ac:dyDescent="0.2">
      <c r="A23" s="26" t="s">
        <v>35</v>
      </c>
      <c r="B23" s="26" t="s">
        <v>36</v>
      </c>
      <c r="C23" s="26" t="s">
        <v>37</v>
      </c>
      <c r="D23" s="26">
        <v>101</v>
      </c>
      <c r="E23" s="26" t="s">
        <v>18</v>
      </c>
      <c r="F23" s="26">
        <v>0.216</v>
      </c>
      <c r="G23" s="26">
        <v>1.6759999999999999</v>
      </c>
      <c r="H23" s="26">
        <v>0</v>
      </c>
      <c r="I23" s="26">
        <f>G23-F23+H23</f>
        <v>1.46</v>
      </c>
    </row>
    <row r="24" spans="1:26" s="34" customFormat="1" ht="14.25" x14ac:dyDescent="0.2">
      <c r="A24" s="26" t="s">
        <v>38</v>
      </c>
      <c r="B24" s="26" t="s">
        <v>222</v>
      </c>
      <c r="C24" s="26" t="s">
        <v>39</v>
      </c>
      <c r="D24" s="26">
        <v>100</v>
      </c>
      <c r="E24" s="26" t="s">
        <v>18</v>
      </c>
      <c r="F24" s="26">
        <v>0.22</v>
      </c>
      <c r="G24" s="26">
        <v>1.6850000000000001</v>
      </c>
      <c r="H24" s="26">
        <v>0</v>
      </c>
      <c r="I24" s="26">
        <f>G24-F24+H24</f>
        <v>1.4650000000000001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s="34" customFormat="1" ht="15.75" customHeight="1" x14ac:dyDescent="0.2">
      <c r="A25" s="26" t="str">
        <f>'2015 All Dragster Data'!7:7</f>
        <v>Mitchell, Mason</v>
      </c>
      <c r="B25" s="26" t="s">
        <v>40</v>
      </c>
      <c r="C25" s="26" t="s">
        <v>41</v>
      </c>
      <c r="D25" s="26">
        <v>105</v>
      </c>
      <c r="E25" s="26" t="s">
        <v>18</v>
      </c>
      <c r="F25" s="26">
        <v>0.19500000000000001</v>
      </c>
      <c r="G25" s="26">
        <v>1.677</v>
      </c>
      <c r="H25" s="26"/>
      <c r="I25" s="26">
        <f>G25-F25+H25</f>
        <v>1.482</v>
      </c>
    </row>
    <row r="26" spans="1:26" s="34" customFormat="1" ht="14.25" x14ac:dyDescent="0.2">
      <c r="A26" s="26" t="str">
        <f>'2015 All Dragster Data'!A15</f>
        <v>Kiosow, Brody</v>
      </c>
      <c r="B26" s="26" t="str">
        <f>'2015 All Dragster Data'!B15</f>
        <v>Orange Bee</v>
      </c>
      <c r="C26" s="26" t="str">
        <f>'2015 All Dragster Data'!C15</f>
        <v>yellow</v>
      </c>
      <c r="D26" s="26">
        <f>'2015 All Dragster Data'!D15</f>
        <v>148</v>
      </c>
      <c r="E26" s="26" t="str">
        <f>'2015 All Dragster Data'!E15</f>
        <v>yes</v>
      </c>
      <c r="F26" s="26">
        <f>'2015 All Dragster Data'!F15</f>
        <v>0</v>
      </c>
      <c r="G26" s="26">
        <f>'2015 All Dragster Data'!G15</f>
        <v>1.488</v>
      </c>
      <c r="H26" s="26">
        <f>'2015 All Dragster Data'!H15</f>
        <v>0</v>
      </c>
      <c r="I26" s="26">
        <f>'2015 All Dragster Data'!I15</f>
        <v>1.488</v>
      </c>
    </row>
    <row r="27" spans="1:26" s="34" customFormat="1" ht="14.25" x14ac:dyDescent="0.2">
      <c r="A27" s="30" t="str">
        <f>'2015 All Dragster Data'!A42</f>
        <v>Huffman, Jackson</v>
      </c>
      <c r="B27" s="53" t="s">
        <v>201</v>
      </c>
      <c r="C27" s="26" t="str">
        <f>'2015 All Dragster Data'!C42</f>
        <v>red/white/blue</v>
      </c>
      <c r="D27" s="26">
        <f>'2015 All Dragster Data'!D42</f>
        <v>0</v>
      </c>
      <c r="E27" s="26">
        <f>'2015 All Dragster Data'!E42</f>
        <v>0</v>
      </c>
      <c r="F27" s="26">
        <f>'2015 All Dragster Data'!F42</f>
        <v>0</v>
      </c>
      <c r="G27" s="26">
        <f>'2015 All Dragster Data'!G42</f>
        <v>1.49</v>
      </c>
      <c r="H27" s="26">
        <f>'2015 All Dragster Data'!H42</f>
        <v>0</v>
      </c>
      <c r="I27" s="26">
        <f>'2015 All Dragster Data'!I42</f>
        <v>1.49</v>
      </c>
      <c r="J27" s="61"/>
    </row>
    <row r="28" spans="1:26" s="34" customFormat="1" ht="14.25" x14ac:dyDescent="0.2">
      <c r="A28" s="26" t="s">
        <v>42</v>
      </c>
      <c r="B28" s="26" t="s">
        <v>43</v>
      </c>
      <c r="C28" s="26" t="s">
        <v>44</v>
      </c>
      <c r="D28" s="26">
        <v>99</v>
      </c>
      <c r="E28" s="26" t="s">
        <v>18</v>
      </c>
      <c r="F28" s="26">
        <v>0.17699999999999999</v>
      </c>
      <c r="G28" s="26">
        <v>1.673</v>
      </c>
      <c r="H28" s="26">
        <v>0</v>
      </c>
      <c r="I28" s="26">
        <f>G28-F28+H28</f>
        <v>1.496</v>
      </c>
      <c r="J28" s="61"/>
    </row>
    <row r="29" spans="1:26" s="34" customFormat="1" ht="14.25" x14ac:dyDescent="0.2">
      <c r="A29" s="26" t="s">
        <v>45</v>
      </c>
      <c r="B29" s="26" t="s">
        <v>230</v>
      </c>
      <c r="C29" s="26" t="s">
        <v>105</v>
      </c>
      <c r="D29" s="26">
        <v>74</v>
      </c>
      <c r="E29" s="26" t="s">
        <v>18</v>
      </c>
      <c r="F29" s="26">
        <v>0.28799999999999998</v>
      </c>
      <c r="G29" s="26">
        <v>1.7889999999999999</v>
      </c>
      <c r="H29" s="26">
        <v>0</v>
      </c>
      <c r="I29" s="26">
        <f>G29-F29+H29</f>
        <v>1.5009999999999999</v>
      </c>
      <c r="J29" s="61"/>
    </row>
    <row r="30" spans="1:26" s="34" customFormat="1" ht="14.25" x14ac:dyDescent="0.2">
      <c r="A30" s="26" t="s">
        <v>46</v>
      </c>
      <c r="B30" s="26" t="s">
        <v>231</v>
      </c>
      <c r="C30" s="26" t="s">
        <v>223</v>
      </c>
      <c r="D30" s="26">
        <v>108</v>
      </c>
      <c r="E30" s="26" t="s">
        <v>18</v>
      </c>
      <c r="F30" s="26">
        <v>0.16</v>
      </c>
      <c r="G30" s="26">
        <v>1.67</v>
      </c>
      <c r="H30" s="26">
        <v>0</v>
      </c>
      <c r="I30" s="26">
        <f>G30-F30+H30</f>
        <v>1.51</v>
      </c>
    </row>
    <row r="31" spans="1:26" s="34" customFormat="1" ht="15.75" customHeight="1" x14ac:dyDescent="0.2">
      <c r="A31" s="26" t="str">
        <f>'2015 All Dragster Data'!A16</f>
        <v>VanGordon, Destiny</v>
      </c>
      <c r="B31" s="26" t="str">
        <f>'2015 All Dragster Data'!B16</f>
        <v>Lola</v>
      </c>
      <c r="C31" s="26" t="str">
        <f>'2015 All Dragster Data'!C16</f>
        <v>purple</v>
      </c>
      <c r="D31" s="26">
        <f>'2015 All Dragster Data'!D16</f>
        <v>153</v>
      </c>
      <c r="E31" s="26" t="str">
        <f>'2015 All Dragster Data'!E16</f>
        <v>yes</v>
      </c>
      <c r="F31" s="26">
        <f>'2015 All Dragster Data'!F16</f>
        <v>0</v>
      </c>
      <c r="G31" s="26">
        <f>'2015 All Dragster Data'!G16</f>
        <v>1.514</v>
      </c>
      <c r="H31" s="26">
        <f>'2015 All Dragster Data'!H16</f>
        <v>0</v>
      </c>
      <c r="I31" s="26">
        <f>'2015 All Dragster Data'!I16</f>
        <v>1.514</v>
      </c>
    </row>
    <row r="32" spans="1:26" s="34" customFormat="1" ht="15.75" customHeight="1" x14ac:dyDescent="0.2">
      <c r="A32" s="30" t="str">
        <f>'2015 All Dragster Data'!A46</f>
        <v>Tharp, Jake</v>
      </c>
      <c r="B32" s="53" t="s">
        <v>203</v>
      </c>
      <c r="C32" s="26" t="str">
        <f>'2015 All Dragster Data'!C46</f>
        <v>black</v>
      </c>
      <c r="D32" s="26">
        <f>'2015 All Dragster Data'!D46</f>
        <v>0</v>
      </c>
      <c r="E32" s="26" t="str">
        <f>'2015 All Dragster Data'!E46</f>
        <v>yes</v>
      </c>
      <c r="F32" s="26">
        <f>'2015 All Dragster Data'!F46</f>
        <v>0</v>
      </c>
      <c r="G32" s="26">
        <f>'2015 All Dragster Data'!G46</f>
        <v>1.5289999999999999</v>
      </c>
      <c r="H32" s="26">
        <f>'2015 All Dragster Data'!H46</f>
        <v>0</v>
      </c>
      <c r="I32" s="26">
        <f>'2015 All Dragster Data'!I46</f>
        <v>1.5289999999999999</v>
      </c>
    </row>
    <row r="33" spans="1:26" s="34" customFormat="1" ht="15.75" customHeight="1" x14ac:dyDescent="0.2">
      <c r="A33" s="30" t="str">
        <f>'2015 All Dragster Data'!A31</f>
        <v>Ebenstein, Matthew</v>
      </c>
      <c r="B33" s="53" t="s">
        <v>208</v>
      </c>
      <c r="C33" s="30" t="str">
        <f>'2015 All Dragster Data'!C31</f>
        <v>blue/flames</v>
      </c>
      <c r="D33" s="26">
        <f>'2015 All Dragster Data'!D31</f>
        <v>106</v>
      </c>
      <c r="E33" s="26" t="str">
        <f>'2015 All Dragster Data'!E31</f>
        <v>yes</v>
      </c>
      <c r="F33" s="26">
        <f>'2015 All Dragster Data'!F31</f>
        <v>0</v>
      </c>
      <c r="G33" s="26">
        <f>'2015 All Dragster Data'!G31</f>
        <v>1.5449999999999999</v>
      </c>
      <c r="H33" s="26">
        <f>'2015 All Dragster Data'!H31</f>
        <v>0</v>
      </c>
      <c r="I33" s="26">
        <f>'2015 All Dragster Data'!I31</f>
        <v>1.5449999999999999</v>
      </c>
    </row>
    <row r="34" spans="1:26" s="34" customFormat="1" ht="15.75" customHeight="1" x14ac:dyDescent="0.2">
      <c r="A34" s="30" t="str">
        <f>'2015 All Dragster Data'!A40</f>
        <v>Christian, Alex</v>
      </c>
      <c r="B34" s="30" t="str">
        <f>'2015 All Dragster Data'!B40</f>
        <v>perfectly imperfect</v>
      </c>
      <c r="C34" s="26" t="str">
        <f>'2015 All Dragster Data'!C40</f>
        <v>orange/gold</v>
      </c>
      <c r="D34" s="26">
        <f>'2015 All Dragster Data'!D40</f>
        <v>118</v>
      </c>
      <c r="E34" s="26" t="str">
        <f>'2015 All Dragster Data'!E40</f>
        <v>yes</v>
      </c>
      <c r="F34" s="26">
        <f>'2015 All Dragster Data'!F40</f>
        <v>0</v>
      </c>
      <c r="G34" s="26">
        <f>'2015 All Dragster Data'!G40</f>
        <v>1.5449999999999999</v>
      </c>
      <c r="H34" s="26">
        <f>'2015 All Dragster Data'!H40</f>
        <v>0</v>
      </c>
      <c r="I34" s="26">
        <f>'2015 All Dragster Data'!I40</f>
        <v>1.5449999999999999</v>
      </c>
      <c r="J34" s="61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s="34" customFormat="1" ht="15.75" customHeight="1" x14ac:dyDescent="0.2">
      <c r="A35" s="26" t="s">
        <v>47</v>
      </c>
      <c r="B35" s="26" t="s">
        <v>48</v>
      </c>
      <c r="C35" s="26" t="s">
        <v>37</v>
      </c>
      <c r="D35" s="26">
        <v>110</v>
      </c>
      <c r="E35" s="26" t="s">
        <v>18</v>
      </c>
      <c r="F35" s="26">
        <v>0.17199999999999999</v>
      </c>
      <c r="G35" s="26">
        <v>1.7350000000000001</v>
      </c>
      <c r="H35" s="26">
        <v>0</v>
      </c>
      <c r="I35" s="26">
        <f>G35-F35+H35</f>
        <v>1.5630000000000002</v>
      </c>
      <c r="J35" s="61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s="34" customFormat="1" ht="15.75" customHeight="1" x14ac:dyDescent="0.2">
      <c r="A36" s="26" t="str">
        <f>'2015 All Dragster Data'!A5</f>
        <v>Goodman, Colton</v>
      </c>
      <c r="B36" s="26" t="str">
        <f>'2015 All Dragster Data'!B5</f>
        <v>thunder</v>
      </c>
      <c r="C36" s="26" t="str">
        <f>'2015 All Dragster Data'!C5</f>
        <v>Black</v>
      </c>
      <c r="D36" s="26">
        <f>'2015 All Dragster Data'!D5</f>
        <v>159</v>
      </c>
      <c r="E36" s="26" t="str">
        <f>'2015 All Dragster Data'!E5</f>
        <v>yes</v>
      </c>
      <c r="F36" s="26">
        <f>'2015 All Dragster Data'!F5</f>
        <v>0.30499999999999999</v>
      </c>
      <c r="G36" s="26">
        <f>'2015 All Dragster Data'!G5</f>
        <v>1.8759999999999999</v>
      </c>
      <c r="H36" s="26">
        <f>'2015 All Dragster Data'!H5</f>
        <v>0</v>
      </c>
      <c r="I36" s="26">
        <f>'2015 All Dragster Data'!I5</f>
        <v>1.571</v>
      </c>
      <c r="J36" s="61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s="28" customFormat="1" ht="14.25" x14ac:dyDescent="0.2">
      <c r="A37" s="35" t="str">
        <f>'2015 All Dragster Data'!A17</f>
        <v>Grindol, Thomas</v>
      </c>
      <c r="B37" s="35" t="str">
        <f>'2015 All Dragster Data'!B17</f>
        <v>Flame Racer</v>
      </c>
      <c r="C37" s="35" t="str">
        <f>'2015 All Dragster Data'!C17</f>
        <v>red</v>
      </c>
      <c r="D37" s="35">
        <f>'2015 All Dragster Data'!D17</f>
        <v>164</v>
      </c>
      <c r="E37" s="35" t="str">
        <f>'2015 All Dragster Data'!E17</f>
        <v>yes</v>
      </c>
      <c r="F37" s="35">
        <f>'2015 All Dragster Data'!F17</f>
        <v>0</v>
      </c>
      <c r="G37" s="35">
        <f>'2015 All Dragster Data'!G17</f>
        <v>1.5740000000000001</v>
      </c>
      <c r="H37" s="35">
        <f>'2015 All Dragster Data'!H17</f>
        <v>0</v>
      </c>
      <c r="I37" s="35">
        <f>'2015 All Dragster Data'!I17</f>
        <v>1.5740000000000001</v>
      </c>
    </row>
    <row r="38" spans="1:26" s="28" customFormat="1" ht="15.75" customHeight="1" x14ac:dyDescent="0.2">
      <c r="A38" s="26" t="str">
        <f>'2015 All Dragster Data'!A22</f>
        <v xml:space="preserve">Mulberry, Emily </v>
      </c>
      <c r="B38" s="26" t="str">
        <f>'2015 All Dragster Data'!B22</f>
        <v>Rocket</v>
      </c>
      <c r="C38" s="26" t="str">
        <f>'2015 All Dragster Data'!C22</f>
        <v>black</v>
      </c>
      <c r="D38" s="26">
        <f>'2015 All Dragster Data'!D22</f>
        <v>150</v>
      </c>
      <c r="E38" s="26" t="str">
        <f>'2015 All Dragster Data'!E22</f>
        <v>yes</v>
      </c>
      <c r="F38" s="26">
        <f>'2015 All Dragster Data'!F22</f>
        <v>0</v>
      </c>
      <c r="G38" s="26">
        <f>'2015 All Dragster Data'!G22</f>
        <v>1.5780000000000001</v>
      </c>
      <c r="H38" s="26">
        <f>'2015 All Dragster Data'!H22</f>
        <v>0</v>
      </c>
      <c r="I38" s="26">
        <f>'2015 All Dragster Data'!I22</f>
        <v>1.5780000000000001</v>
      </c>
    </row>
    <row r="39" spans="1:26" s="28" customFormat="1" ht="15.75" customHeight="1" x14ac:dyDescent="0.2">
      <c r="A39" s="26" t="s">
        <v>49</v>
      </c>
      <c r="B39" s="26" t="s">
        <v>50</v>
      </c>
      <c r="C39" s="26" t="s">
        <v>51</v>
      </c>
      <c r="D39" s="26"/>
      <c r="E39" s="26" t="s">
        <v>18</v>
      </c>
      <c r="F39" s="26">
        <v>0</v>
      </c>
      <c r="G39" s="26">
        <v>1.617</v>
      </c>
      <c r="H39" s="26">
        <v>0</v>
      </c>
      <c r="I39" s="26">
        <f>G39-F39+H39</f>
        <v>1.617</v>
      </c>
    </row>
    <row r="40" spans="1:26" s="28" customFormat="1" ht="15.75" customHeight="1" x14ac:dyDescent="0.2">
      <c r="A40" s="26" t="str">
        <f>'2015 All Dragster Data'!A19</f>
        <v>Gulick, Caleb</v>
      </c>
      <c r="B40" s="26" t="str">
        <f>'2015 All Dragster Data'!B19</f>
        <v>White Shadow</v>
      </c>
      <c r="C40" s="26" t="str">
        <f>'2015 All Dragster Data'!C19</f>
        <v>white</v>
      </c>
      <c r="D40" s="26">
        <f>'2015 All Dragster Data'!D19</f>
        <v>179</v>
      </c>
      <c r="E40" s="26" t="str">
        <f>'2015 All Dragster Data'!E19</f>
        <v>yes</v>
      </c>
      <c r="F40" s="26">
        <f>'2015 All Dragster Data'!F19</f>
        <v>0</v>
      </c>
      <c r="G40" s="26">
        <f>'2015 All Dragster Data'!G19</f>
        <v>1.6240000000000001</v>
      </c>
      <c r="H40" s="26">
        <f>'2015 All Dragster Data'!H19</f>
        <v>0</v>
      </c>
      <c r="I40" s="26">
        <f>'2015 All Dragster Data'!I19</f>
        <v>1.6240000000000001</v>
      </c>
    </row>
    <row r="41" spans="1:26" s="28" customFormat="1" ht="15.75" customHeight="1" x14ac:dyDescent="0.2">
      <c r="A41" s="30" t="str">
        <f>'2015 All Dragster Data'!A43</f>
        <v>Patel, Dhruvi</v>
      </c>
      <c r="B41" s="53" t="s">
        <v>199</v>
      </c>
      <c r="C41" s="26" t="str">
        <f>'2015 All Dragster Data'!C43</f>
        <v>orange/wht/green</v>
      </c>
      <c r="D41" s="26">
        <f>'2015 All Dragster Data'!D43</f>
        <v>103</v>
      </c>
      <c r="E41" s="26" t="str">
        <f>'2015 All Dragster Data'!E43</f>
        <v>yes</v>
      </c>
      <c r="F41" s="26">
        <f>'2015 All Dragster Data'!F43</f>
        <v>0</v>
      </c>
      <c r="G41" s="26">
        <f>'2015 All Dragster Data'!G43</f>
        <v>1.6259999999999999</v>
      </c>
      <c r="H41" s="26">
        <f>'2015 All Dragster Data'!H43</f>
        <v>0</v>
      </c>
      <c r="I41" s="26">
        <f>'2015 All Dragster Data'!I43</f>
        <v>1.6259999999999999</v>
      </c>
      <c r="J41" s="27"/>
      <c r="K41" s="27"/>
    </row>
    <row r="42" spans="1:26" s="28" customFormat="1" ht="15.75" customHeight="1" x14ac:dyDescent="0.2">
      <c r="A42" s="26" t="s">
        <v>52</v>
      </c>
      <c r="B42" s="26" t="s">
        <v>224</v>
      </c>
      <c r="C42" s="26" t="s">
        <v>53</v>
      </c>
      <c r="D42" s="26">
        <v>101</v>
      </c>
      <c r="E42" s="26" t="s">
        <v>54</v>
      </c>
      <c r="F42" s="26">
        <v>0.161</v>
      </c>
      <c r="G42" s="26">
        <v>1.59</v>
      </c>
      <c r="H42" s="26">
        <v>0.2</v>
      </c>
      <c r="I42" s="26">
        <f>G42-F42+H42</f>
        <v>1.629</v>
      </c>
    </row>
    <row r="43" spans="1:26" s="28" customFormat="1" ht="15.75" customHeight="1" x14ac:dyDescent="0.2">
      <c r="A43" s="26" t="s">
        <v>55</v>
      </c>
      <c r="B43" s="26" t="s">
        <v>56</v>
      </c>
      <c r="C43" s="26" t="s">
        <v>57</v>
      </c>
      <c r="D43" s="26">
        <v>61</v>
      </c>
      <c r="E43" s="26" t="s">
        <v>58</v>
      </c>
      <c r="F43" s="26">
        <v>0.2</v>
      </c>
      <c r="G43" s="26">
        <v>1.353</v>
      </c>
      <c r="H43" s="26">
        <v>0.5</v>
      </c>
      <c r="I43" s="26">
        <f>G43-F43+H43</f>
        <v>1.653</v>
      </c>
      <c r="J43" s="61"/>
    </row>
    <row r="44" spans="1:26" s="28" customFormat="1" ht="15.75" customHeight="1" x14ac:dyDescent="0.2">
      <c r="A44" s="30" t="str">
        <f>'2015 All Dragster Data'!A41</f>
        <v>Gournaris, Jada</v>
      </c>
      <c r="B44" s="53" t="s">
        <v>200</v>
      </c>
      <c r="C44" s="26" t="str">
        <f>'2015 All Dragster Data'!C41</f>
        <v>purple</v>
      </c>
      <c r="D44" s="26">
        <f>'2015 All Dragster Data'!D41</f>
        <v>110</v>
      </c>
      <c r="E44" s="26" t="str">
        <f>'2015 All Dragster Data'!E41</f>
        <v>yes</v>
      </c>
      <c r="F44" s="26">
        <f>'2015 All Dragster Data'!F41</f>
        <v>0</v>
      </c>
      <c r="G44" s="26">
        <f>'2015 All Dragster Data'!G41</f>
        <v>1.653</v>
      </c>
      <c r="H44" s="26">
        <f>'2015 All Dragster Data'!H41</f>
        <v>0</v>
      </c>
      <c r="I44" s="26">
        <f>'2015 All Dragster Data'!I41</f>
        <v>1.653</v>
      </c>
      <c r="J44" s="61"/>
    </row>
    <row r="45" spans="1:26" s="28" customFormat="1" ht="15.75" customHeight="1" x14ac:dyDescent="0.2">
      <c r="A45" s="26" t="s">
        <v>59</v>
      </c>
      <c r="B45" s="26" t="s">
        <v>60</v>
      </c>
      <c r="C45" s="26" t="s">
        <v>61</v>
      </c>
      <c r="D45" s="26">
        <v>103</v>
      </c>
      <c r="E45" s="26" t="s">
        <v>62</v>
      </c>
      <c r="F45" s="26">
        <v>0.153</v>
      </c>
      <c r="G45" s="26">
        <v>1.6579999999999999</v>
      </c>
      <c r="H45" s="26">
        <v>0.2</v>
      </c>
      <c r="I45" s="26">
        <f>G45-F45+H45</f>
        <v>1.7049999999999998</v>
      </c>
      <c r="J45" s="61"/>
    </row>
    <row r="46" spans="1:26" s="28" customFormat="1" ht="15.75" customHeight="1" x14ac:dyDescent="0.2">
      <c r="A46" s="26" t="s">
        <v>63</v>
      </c>
      <c r="B46" s="26" t="s">
        <v>64</v>
      </c>
      <c r="C46" s="26" t="s">
        <v>65</v>
      </c>
      <c r="D46" s="26">
        <v>125</v>
      </c>
      <c r="E46" s="26" t="s">
        <v>18</v>
      </c>
      <c r="F46" s="26">
        <v>0.34100000000000003</v>
      </c>
      <c r="G46" s="26">
        <v>2.0539999999999998</v>
      </c>
      <c r="H46" s="26"/>
      <c r="I46" s="26">
        <f>G46-F46+H46</f>
        <v>1.7129999999999999</v>
      </c>
    </row>
    <row r="47" spans="1:26" s="28" customFormat="1" ht="15.75" customHeight="1" x14ac:dyDescent="0.2">
      <c r="A47" s="30" t="str">
        <f>'2015 All Dragster Data'!A44</f>
        <v>Peters, Christian</v>
      </c>
      <c r="B47" s="30" t="str">
        <f>'2015 All Dragster Data'!B44</f>
        <v>War Tank</v>
      </c>
      <c r="C47" s="26" t="str">
        <f>'2015 All Dragster Data'!C44</f>
        <v>gold/blue/green</v>
      </c>
      <c r="D47" s="26">
        <f>'2015 All Dragster Data'!D44</f>
        <v>114</v>
      </c>
      <c r="E47" s="26" t="str">
        <f>'2015 All Dragster Data'!E44</f>
        <v>yes</v>
      </c>
      <c r="F47" s="26">
        <f>'2015 All Dragster Data'!F44</f>
        <v>0</v>
      </c>
      <c r="G47" s="26">
        <f>'2015 All Dragster Data'!G44</f>
        <v>1.7230000000000001</v>
      </c>
      <c r="H47" s="26">
        <f>'2015 All Dragster Data'!H44</f>
        <v>0</v>
      </c>
      <c r="I47" s="26">
        <f>'2015 All Dragster Data'!I44</f>
        <v>1.7230000000000001</v>
      </c>
    </row>
    <row r="48" spans="1:26" s="28" customFormat="1" ht="15.75" customHeight="1" x14ac:dyDescent="0.2">
      <c r="A48" s="30" t="str">
        <f>'2015 All Dragster Data'!A30</f>
        <v>Bunch, Colby</v>
      </c>
      <c r="B48" s="53" t="s">
        <v>209</v>
      </c>
      <c r="C48" s="30" t="str">
        <f>'2015 All Dragster Data'!C30</f>
        <v>blue/gold</v>
      </c>
      <c r="D48" s="26">
        <f>'2015 All Dragster Data'!D30</f>
        <v>74</v>
      </c>
      <c r="E48" s="26" t="str">
        <f>'2015 All Dragster Data'!E30</f>
        <v>no, width at wheels +.5</v>
      </c>
      <c r="F48" s="26">
        <f>'2015 All Dragster Data'!F30</f>
        <v>0.159</v>
      </c>
      <c r="G48" s="26">
        <f>'2015 All Dragster Data'!G30</f>
        <v>1.39</v>
      </c>
      <c r="H48" s="26">
        <f>'2015 All Dragster Data'!H30</f>
        <v>0.5</v>
      </c>
      <c r="I48" s="26">
        <f>'2015 All Dragster Data'!I30</f>
        <v>1.7309999999999999</v>
      </c>
    </row>
    <row r="49" spans="1:11" s="28" customFormat="1" ht="15.75" customHeight="1" x14ac:dyDescent="0.2">
      <c r="A49" s="26" t="str">
        <f>'2015 All Dragster Data'!A6</f>
        <v>Buller, Kaleb</v>
      </c>
      <c r="B49" s="26" t="str">
        <f>'2015 All Dragster Data'!B6</f>
        <v>lightning</v>
      </c>
      <c r="C49" s="26" t="str">
        <f>'2015 All Dragster Data'!C6</f>
        <v>blue</v>
      </c>
      <c r="D49" s="26">
        <f>'2015 All Dragster Data'!D6</f>
        <v>173</v>
      </c>
      <c r="E49" s="26" t="str">
        <f>'2015 All Dragster Data'!E6</f>
        <v>yes</v>
      </c>
      <c r="F49" s="26">
        <f>'2015 All Dragster Data'!F6</f>
        <v>0.14299999999999999</v>
      </c>
      <c r="G49" s="26">
        <f>'2015 All Dragster Data'!G6</f>
        <v>1.899</v>
      </c>
      <c r="H49" s="26">
        <f>'2015 All Dragster Data'!H6</f>
        <v>0</v>
      </c>
      <c r="I49" s="26">
        <f>'2015 All Dragster Data'!I6</f>
        <v>1.756</v>
      </c>
    </row>
    <row r="50" spans="1:11" s="28" customFormat="1" ht="15.75" customHeight="1" x14ac:dyDescent="0.2">
      <c r="A50" s="26" t="s">
        <v>66</v>
      </c>
      <c r="B50" s="26" t="s">
        <v>225</v>
      </c>
      <c r="C50" s="26" t="s">
        <v>67</v>
      </c>
      <c r="D50" s="26"/>
      <c r="E50" s="26" t="s">
        <v>68</v>
      </c>
      <c r="F50" s="26">
        <v>0.215</v>
      </c>
      <c r="G50" s="26">
        <v>1.4870000000000001</v>
      </c>
      <c r="H50" s="26">
        <v>0.5</v>
      </c>
      <c r="I50" s="26">
        <f>G50-F50+H50</f>
        <v>1.772</v>
      </c>
      <c r="J50" s="61"/>
      <c r="K50" s="34"/>
    </row>
    <row r="51" spans="1:11" s="28" customFormat="1" ht="15.75" customHeight="1" x14ac:dyDescent="0.2">
      <c r="A51" s="26" t="str">
        <f>'2015 All Dragster Data'!A18</f>
        <v>Baker, Ryan</v>
      </c>
      <c r="B51" s="26" t="str">
        <f>'2015 All Dragster Data'!B18</f>
        <v>The Batmobile</v>
      </c>
      <c r="C51" s="26" t="str">
        <f>'2015 All Dragster Data'!C18</f>
        <v>black</v>
      </c>
      <c r="D51" s="26">
        <f>'2015 All Dragster Data'!D18</f>
        <v>167</v>
      </c>
      <c r="E51" s="26" t="str">
        <f>'2015 All Dragster Data'!E18</f>
        <v>yes</v>
      </c>
      <c r="F51" s="26">
        <f>'2015 All Dragster Data'!F18</f>
        <v>0</v>
      </c>
      <c r="G51" s="26">
        <f>'2015 All Dragster Data'!G18</f>
        <v>1.7749999999999999</v>
      </c>
      <c r="H51" s="26">
        <f>'2015 All Dragster Data'!H18</f>
        <v>0</v>
      </c>
      <c r="I51" s="26">
        <f>'2015 All Dragster Data'!I18</f>
        <v>1.7749999999999999</v>
      </c>
      <c r="J51" s="61"/>
    </row>
    <row r="52" spans="1:11" s="28" customFormat="1" ht="15.75" customHeight="1" x14ac:dyDescent="0.2">
      <c r="A52" s="26" t="str">
        <f>'2015 All Dragster Data'!A23</f>
        <v>Hargiss, Kalob</v>
      </c>
      <c r="B52" s="26" t="str">
        <f>'2015 All Dragster Data'!B23</f>
        <v>mushroom</v>
      </c>
      <c r="C52" s="26" t="str">
        <f>'2015 All Dragster Data'!C23</f>
        <v>gold/blue</v>
      </c>
      <c r="D52" s="26">
        <f>'2015 All Dragster Data'!D23</f>
        <v>162</v>
      </c>
      <c r="E52" s="26" t="str">
        <f>'2015 All Dragster Data'!E23</f>
        <v>yes</v>
      </c>
      <c r="F52" s="26">
        <f>'2015 All Dragster Data'!F23</f>
        <v>0</v>
      </c>
      <c r="G52" s="26">
        <f>'2015 All Dragster Data'!G23</f>
        <v>1.7749999999999999</v>
      </c>
      <c r="H52" s="26">
        <f>'2015 All Dragster Data'!H23</f>
        <v>0</v>
      </c>
      <c r="I52" s="26">
        <f>'2015 All Dragster Data'!I23</f>
        <v>1.7749999999999999</v>
      </c>
      <c r="J52" s="67"/>
    </row>
    <row r="53" spans="1:11" s="28" customFormat="1" ht="15.75" customHeight="1" x14ac:dyDescent="0.2">
      <c r="A53" s="26" t="s">
        <v>69</v>
      </c>
      <c r="B53" s="26" t="s">
        <v>226</v>
      </c>
      <c r="C53" s="26" t="s">
        <v>226</v>
      </c>
      <c r="D53" s="26">
        <v>94</v>
      </c>
      <c r="E53" s="26" t="s">
        <v>70</v>
      </c>
      <c r="F53" s="26">
        <v>0</v>
      </c>
      <c r="G53" s="26">
        <v>1.5860000000000001</v>
      </c>
      <c r="H53" s="26">
        <v>0.2</v>
      </c>
      <c r="I53" s="26">
        <f>G53-F53+H53</f>
        <v>1.786</v>
      </c>
      <c r="J53" s="67"/>
    </row>
    <row r="54" spans="1:11" s="28" customFormat="1" ht="15.75" customHeight="1" x14ac:dyDescent="0.2">
      <c r="A54" s="26" t="s">
        <v>71</v>
      </c>
      <c r="B54" s="26" t="s">
        <v>72</v>
      </c>
      <c r="C54" s="26" t="s">
        <v>53</v>
      </c>
      <c r="D54" s="26">
        <v>134</v>
      </c>
      <c r="E54" s="26" t="s">
        <v>18</v>
      </c>
      <c r="F54" s="26">
        <v>0.26100000000000001</v>
      </c>
      <c r="G54" s="26">
        <v>2.0680000000000001</v>
      </c>
      <c r="H54" s="26"/>
      <c r="I54" s="26">
        <f>G54-F54+H54</f>
        <v>1.8069999999999999</v>
      </c>
      <c r="J54" s="67"/>
    </row>
    <row r="55" spans="1:11" s="28" customFormat="1" ht="15.75" customHeight="1" x14ac:dyDescent="0.2">
      <c r="A55" s="26" t="s">
        <v>73</v>
      </c>
      <c r="B55" s="26" t="s">
        <v>227</v>
      </c>
      <c r="C55" s="26" t="s">
        <v>21</v>
      </c>
      <c r="D55" s="26">
        <v>91</v>
      </c>
      <c r="E55" s="26" t="s">
        <v>18</v>
      </c>
      <c r="F55" s="26">
        <v>0.38600000000000001</v>
      </c>
      <c r="G55" s="26">
        <v>1.732</v>
      </c>
      <c r="H55" s="26">
        <f>0.5</f>
        <v>0.5</v>
      </c>
      <c r="I55" s="26">
        <f>G55-F55+H55</f>
        <v>1.8460000000000001</v>
      </c>
      <c r="J55" s="67"/>
    </row>
    <row r="56" spans="1:11" s="28" customFormat="1" ht="15.75" customHeight="1" x14ac:dyDescent="0.2">
      <c r="A56" s="26" t="s">
        <v>74</v>
      </c>
      <c r="B56" s="26" t="s">
        <v>228</v>
      </c>
      <c r="C56" s="26" t="s">
        <v>17</v>
      </c>
      <c r="D56" s="26">
        <v>86</v>
      </c>
      <c r="E56" s="26" t="s">
        <v>75</v>
      </c>
      <c r="F56" s="26">
        <v>0.182</v>
      </c>
      <c r="G56" s="26">
        <v>1.5429999999999999</v>
      </c>
      <c r="H56" s="26">
        <v>0.5</v>
      </c>
      <c r="I56" s="26">
        <f>G56-F56+H56</f>
        <v>1.861</v>
      </c>
      <c r="J56" s="67"/>
    </row>
    <row r="57" spans="1:11" s="28" customFormat="1" ht="15.75" customHeight="1" x14ac:dyDescent="0.2">
      <c r="A57" s="26" t="s">
        <v>76</v>
      </c>
      <c r="B57" s="26" t="s">
        <v>77</v>
      </c>
      <c r="C57" s="26" t="s">
        <v>78</v>
      </c>
      <c r="D57" s="26">
        <v>137</v>
      </c>
      <c r="E57" s="26" t="s">
        <v>18</v>
      </c>
      <c r="F57" s="26">
        <v>0.24299999999999999</v>
      </c>
      <c r="G57" s="26">
        <v>2.1139999999999999</v>
      </c>
      <c r="H57" s="26">
        <v>0</v>
      </c>
      <c r="I57" s="26">
        <f>G57-F57+H57</f>
        <v>1.871</v>
      </c>
      <c r="J57" s="67"/>
    </row>
    <row r="58" spans="1:11" s="28" customFormat="1" ht="15.75" customHeight="1" x14ac:dyDescent="0.2">
      <c r="A58" s="26" t="s">
        <v>79</v>
      </c>
      <c r="B58" s="26" t="s">
        <v>229</v>
      </c>
      <c r="C58" s="26" t="s">
        <v>31</v>
      </c>
      <c r="D58" s="26">
        <v>113</v>
      </c>
      <c r="E58" s="26" t="s">
        <v>18</v>
      </c>
      <c r="F58" s="26">
        <v>0.35499999999999998</v>
      </c>
      <c r="G58" s="26">
        <v>2.2799999999999998</v>
      </c>
      <c r="H58" s="26">
        <v>0</v>
      </c>
      <c r="I58" s="26">
        <f>G58-F58+H58</f>
        <v>1.9249999999999998</v>
      </c>
    </row>
    <row r="59" spans="1:11" s="28" customFormat="1" ht="15.75" customHeight="1" x14ac:dyDescent="0.2">
      <c r="A59" s="26" t="str">
        <f>'2015 All Dragster Data'!A14</f>
        <v>Deiderich, Riley</v>
      </c>
      <c r="B59" s="26" t="str">
        <f>'2015 All Dragster Data'!B14</f>
        <v>The Green Arrow</v>
      </c>
      <c r="C59" s="26" t="str">
        <f>'2015 All Dragster Data'!C14</f>
        <v>Green</v>
      </c>
      <c r="D59" s="26">
        <f>'2015 All Dragster Data'!D14</f>
        <v>137</v>
      </c>
      <c r="E59" s="26" t="str">
        <f>'2015 All Dragster Data'!E14</f>
        <v>yes</v>
      </c>
      <c r="F59" s="26">
        <f>'2015 All Dragster Data'!F14</f>
        <v>0</v>
      </c>
      <c r="G59" s="26">
        <f>'2015 All Dragster Data'!G14</f>
        <v>1.9630000000000001</v>
      </c>
      <c r="H59" s="26">
        <f>'2015 All Dragster Data'!H14</f>
        <v>0</v>
      </c>
      <c r="I59" s="26">
        <f>'2015 All Dragster Data'!I14</f>
        <v>1.9630000000000001</v>
      </c>
    </row>
    <row r="60" spans="1:11" s="28" customFormat="1" ht="15.75" customHeight="1" x14ac:dyDescent="0.2">
      <c r="A60" s="26" t="str">
        <f>'2015 All Dragster Data'!A7</f>
        <v>Mitchell, Mason</v>
      </c>
      <c r="B60" s="26" t="str">
        <f>'2015 All Dragster Data'!B7</f>
        <v>Camaro</v>
      </c>
      <c r="C60" s="26" t="str">
        <f>'2015 All Dragster Data'!C7</f>
        <v>Red</v>
      </c>
      <c r="D60" s="26">
        <f>'2015 All Dragster Data'!D7</f>
        <v>198</v>
      </c>
      <c r="E60" s="26" t="str">
        <f>'2015 All Dragster Data'!E7</f>
        <v>yes</v>
      </c>
      <c r="F60" s="26">
        <f>'2015 All Dragster Data'!F7</f>
        <v>0.23300000000000001</v>
      </c>
      <c r="G60" s="26">
        <f>'2015 All Dragster Data'!G7</f>
        <v>2.2530000000000001</v>
      </c>
      <c r="H60" s="26">
        <f>'2015 All Dragster Data'!H7</f>
        <v>0</v>
      </c>
      <c r="I60" s="26">
        <f>'2015 All Dragster Data'!I7</f>
        <v>2.02</v>
      </c>
    </row>
    <row r="61" spans="1:11" s="28" customFormat="1" ht="15.75" customHeight="1" x14ac:dyDescent="0.2">
      <c r="A61" s="26" t="str">
        <f>'2015 All Dragster Data'!A20</f>
        <v xml:space="preserve">Logbeck, Asher </v>
      </c>
      <c r="B61" s="26" t="str">
        <f>'2015 All Dragster Data'!B20</f>
        <v>The "Camo" car</v>
      </c>
      <c r="C61" s="26" t="str">
        <f>'2015 All Dragster Data'!C20</f>
        <v>Camouflage</v>
      </c>
      <c r="D61" s="26">
        <f>'2015 All Dragster Data'!D20</f>
        <v>190</v>
      </c>
      <c r="E61" s="26" t="str">
        <f>'2015 All Dragster Data'!E20</f>
        <v>yes</v>
      </c>
      <c r="F61" s="26">
        <f>'2015 All Dragster Data'!F20</f>
        <v>0</v>
      </c>
      <c r="G61" s="26">
        <f>'2015 All Dragster Data'!G20</f>
        <v>2.0270000000000001</v>
      </c>
      <c r="H61" s="26">
        <f>'2015 All Dragster Data'!H20</f>
        <v>0</v>
      </c>
      <c r="I61" s="26">
        <f>'2015 All Dragster Data'!I20</f>
        <v>2.0270000000000001</v>
      </c>
    </row>
    <row r="62" spans="1:11" s="28" customFormat="1" ht="15.75" customHeight="1" x14ac:dyDescent="0.2">
      <c r="A62" s="26" t="str">
        <f>'2015 All Dragster Data'!A21</f>
        <v xml:space="preserve">Thammalangsy, Nathan </v>
      </c>
      <c r="B62" s="26" t="str">
        <f>'2015 All Dragster Data'!B21</f>
        <v>Precision Engineer</v>
      </c>
      <c r="C62" s="26" t="str">
        <f>'2015 All Dragster Data'!C21</f>
        <v>black</v>
      </c>
      <c r="D62" s="26">
        <f>'2015 All Dragster Data'!D21</f>
        <v>197</v>
      </c>
      <c r="E62" s="26" t="str">
        <f>'2015 All Dragster Data'!E21</f>
        <v>yes</v>
      </c>
      <c r="F62" s="26">
        <f>'2015 All Dragster Data'!F21</f>
        <v>0</v>
      </c>
      <c r="G62" s="26">
        <f>'2015 All Dragster Data'!G21</f>
        <v>2.0830000000000002</v>
      </c>
      <c r="H62" s="26">
        <f>'2015 All Dragster Data'!H21</f>
        <v>0</v>
      </c>
      <c r="I62" s="26">
        <f>'2015 All Dragster Data'!I21</f>
        <v>2.0830000000000002</v>
      </c>
    </row>
    <row r="63" spans="1:11" s="28" customFormat="1" ht="15.75" customHeight="1" x14ac:dyDescent="0.2">
      <c r="A63" s="26" t="s">
        <v>80</v>
      </c>
      <c r="B63" s="26" t="s">
        <v>81</v>
      </c>
      <c r="C63" s="26" t="s">
        <v>82</v>
      </c>
      <c r="D63" s="26">
        <v>145</v>
      </c>
      <c r="E63" s="26" t="s">
        <v>18</v>
      </c>
      <c r="F63" s="26">
        <v>0.251</v>
      </c>
      <c r="G63" s="26">
        <v>2.3620000000000001</v>
      </c>
      <c r="H63" s="26"/>
      <c r="I63" s="26">
        <f>G63-F63+H63</f>
        <v>2.1110000000000002</v>
      </c>
      <c r="J63" s="34"/>
    </row>
    <row r="64" spans="1:11" s="28" customFormat="1" ht="15.75" customHeight="1" x14ac:dyDescent="0.2">
      <c r="A64" s="26" t="s">
        <v>14</v>
      </c>
      <c r="B64" s="26" t="s">
        <v>15</v>
      </c>
      <c r="C64" s="26" t="s">
        <v>17</v>
      </c>
      <c r="D64" s="26">
        <v>106</v>
      </c>
      <c r="E64" s="26" t="s">
        <v>18</v>
      </c>
      <c r="F64" s="26">
        <v>0.26200000000000001</v>
      </c>
      <c r="G64" s="26">
        <v>2.4169999999999998</v>
      </c>
      <c r="H64" s="26"/>
      <c r="I64" s="26">
        <f>G64-F64+H64</f>
        <v>2.1549999999999998</v>
      </c>
      <c r="J64" s="34"/>
    </row>
    <row r="65" spans="1:26" s="28" customFormat="1" ht="15.75" customHeight="1" x14ac:dyDescent="0.2">
      <c r="A65" s="26" t="s">
        <v>83</v>
      </c>
      <c r="B65" s="26" t="s">
        <v>25</v>
      </c>
      <c r="C65" s="26" t="s">
        <v>26</v>
      </c>
      <c r="D65" s="26"/>
      <c r="E65" s="26" t="s">
        <v>18</v>
      </c>
      <c r="F65" s="26">
        <v>3.3000000000000002E-2</v>
      </c>
      <c r="G65" s="26">
        <v>2.2269999999999999</v>
      </c>
      <c r="H65" s="26"/>
      <c r="I65" s="26">
        <f>G65-F65+H65</f>
        <v>2.194</v>
      </c>
      <c r="J65" s="34"/>
    </row>
    <row r="66" spans="1:26" s="28" customFormat="1" ht="15.75" customHeight="1" x14ac:dyDescent="0.2">
      <c r="A66" s="26" t="s">
        <v>84</v>
      </c>
      <c r="B66" s="26" t="s">
        <v>85</v>
      </c>
      <c r="C66" s="26" t="s">
        <v>86</v>
      </c>
      <c r="D66" s="26">
        <v>110</v>
      </c>
      <c r="E66" s="26" t="s">
        <v>18</v>
      </c>
      <c r="F66" s="26">
        <v>0.22600000000000001</v>
      </c>
      <c r="G66" s="26">
        <v>2.4319999999999999</v>
      </c>
      <c r="H66" s="26"/>
      <c r="I66" s="26">
        <f>G66-F66+H66</f>
        <v>2.206</v>
      </c>
    </row>
    <row r="67" spans="1:26" s="28" customFormat="1" ht="15.75" customHeight="1" x14ac:dyDescent="0.2">
      <c r="A67" s="26" t="s">
        <v>87</v>
      </c>
      <c r="B67" s="26" t="s">
        <v>88</v>
      </c>
      <c r="C67" s="26" t="s">
        <v>89</v>
      </c>
      <c r="D67" s="26">
        <v>191</v>
      </c>
      <c r="E67" s="26" t="s">
        <v>18</v>
      </c>
      <c r="F67" s="26">
        <v>0.17499999999999999</v>
      </c>
      <c r="G67" s="26">
        <v>2.7389999999999999</v>
      </c>
      <c r="H67" s="26"/>
      <c r="I67" s="26">
        <f>G67-F67+H67</f>
        <v>2.5640000000000001</v>
      </c>
    </row>
    <row r="68" spans="1:26" s="28" customFormat="1" ht="15.75" customHeight="1" x14ac:dyDescent="0.2">
      <c r="A68" s="26" t="s">
        <v>90</v>
      </c>
      <c r="B68" s="26" t="s">
        <v>91</v>
      </c>
      <c r="C68" s="26" t="s">
        <v>31</v>
      </c>
      <c r="D68" s="26">
        <v>200</v>
      </c>
      <c r="E68" s="26" t="s">
        <v>18</v>
      </c>
      <c r="F68" s="26">
        <v>0.191</v>
      </c>
      <c r="G68" s="26">
        <v>2.976</v>
      </c>
      <c r="H68" s="26"/>
      <c r="I68" s="26">
        <f>G68-F68+H68</f>
        <v>2.7850000000000001</v>
      </c>
    </row>
    <row r="69" spans="1:26" s="28" customFormat="1" ht="15.75" customHeight="1" x14ac:dyDescent="0.2">
      <c r="A69" s="26" t="s">
        <v>92</v>
      </c>
      <c r="B69" s="26" t="s">
        <v>93</v>
      </c>
      <c r="C69" s="26" t="s">
        <v>86</v>
      </c>
      <c r="D69" s="26">
        <v>138</v>
      </c>
      <c r="E69" s="26" t="s">
        <v>18</v>
      </c>
      <c r="F69" s="26">
        <v>0.123</v>
      </c>
      <c r="G69" s="26">
        <v>2.9740000000000002</v>
      </c>
      <c r="H69" s="26"/>
      <c r="I69" s="26">
        <f>G69-F69+H69</f>
        <v>2.851</v>
      </c>
    </row>
    <row r="70" spans="1:26" s="28" customFormat="1" ht="15.75" customHeight="1" x14ac:dyDescent="0.2">
      <c r="A70" s="26" t="s">
        <v>94</v>
      </c>
      <c r="B70" s="26" t="s">
        <v>95</v>
      </c>
      <c r="C70" s="26" t="s">
        <v>96</v>
      </c>
      <c r="D70" s="26"/>
      <c r="E70" s="26" t="s">
        <v>18</v>
      </c>
      <c r="F70" s="26">
        <v>0.31</v>
      </c>
      <c r="G70" s="26">
        <v>3.25</v>
      </c>
      <c r="H70" s="26"/>
      <c r="I70" s="26">
        <f>G70-F70+H70</f>
        <v>2.94</v>
      </c>
    </row>
    <row r="71" spans="1:26" s="28" customFormat="1" ht="15.75" customHeight="1" x14ac:dyDescent="0.2">
      <c r="A71" s="26" t="str">
        <f>'2015 All Dragster Data'!A8</f>
        <v>Bowen, Shawn</v>
      </c>
      <c r="B71" s="26" t="str">
        <f>'2015 All Dragster Data'!B8</f>
        <v>The Winner</v>
      </c>
      <c r="C71" s="26" t="str">
        <f>'2015 All Dragster Data'!C8</f>
        <v>blue/black stripe</v>
      </c>
      <c r="D71" s="26">
        <f>'2015 All Dragster Data'!D8</f>
        <v>277</v>
      </c>
      <c r="E71" s="26" t="str">
        <f>'2015 All Dragster Data'!E8</f>
        <v>yes</v>
      </c>
      <c r="F71" s="26">
        <f>'2015 All Dragster Data'!F8</f>
        <v>0.222</v>
      </c>
      <c r="G71" s="26">
        <f>'2015 All Dragster Data'!G8</f>
        <v>3.3570000000000002</v>
      </c>
      <c r="H71" s="26">
        <f>'2015 All Dragster Data'!H8</f>
        <v>0</v>
      </c>
      <c r="I71" s="26">
        <f>'2015 All Dragster Data'!I8</f>
        <v>3.1350000000000002</v>
      </c>
    </row>
    <row r="72" spans="1:26" s="28" customFormat="1" ht="14.25" x14ac:dyDescent="0.2">
      <c r="A72" s="26" t="s">
        <v>97</v>
      </c>
      <c r="B72" s="26" t="s">
        <v>98</v>
      </c>
      <c r="C72" s="26" t="s">
        <v>96</v>
      </c>
      <c r="D72" s="26">
        <v>117</v>
      </c>
      <c r="E72" s="26" t="s">
        <v>18</v>
      </c>
      <c r="F72" s="26">
        <v>0.247</v>
      </c>
      <c r="G72" s="26">
        <v>7.7889999999999997</v>
      </c>
      <c r="H72" s="26"/>
      <c r="I72" s="26">
        <f>G72-F72+H72</f>
        <v>7.5419999999999998</v>
      </c>
      <c r="J72" s="61"/>
    </row>
    <row r="73" spans="1:26" s="34" customFormat="1" ht="15.75" customHeight="1" x14ac:dyDescent="0.2">
      <c r="A73" s="26" t="str">
        <f>'2015 All Dragster Data'!A24</f>
        <v>Barnes, Zach</v>
      </c>
      <c r="B73" s="26" t="str">
        <f>'2015 All Dragster Data'!B24</f>
        <v>Starting crew</v>
      </c>
      <c r="C73" s="26">
        <f>'2015 All Dragster Data'!C24</f>
        <v>0</v>
      </c>
      <c r="D73" s="26">
        <f>'2015 All Dragster Data'!D24</f>
        <v>0</v>
      </c>
      <c r="E73" s="26">
        <f>'2015 All Dragster Data'!E24</f>
        <v>0</v>
      </c>
      <c r="F73" s="26">
        <f>'2015 All Dragster Data'!F24</f>
        <v>0</v>
      </c>
      <c r="G73" s="26">
        <f>'2015 All Dragster Data'!G24</f>
        <v>0</v>
      </c>
      <c r="H73" s="26">
        <f>'2015 All Dragster Data'!H24</f>
        <v>0</v>
      </c>
      <c r="I73" s="26">
        <f>'2015 All Dragster Data'!I24</f>
        <v>0</v>
      </c>
      <c r="J73" s="61"/>
    </row>
    <row r="74" spans="1:26" s="34" customFormat="1" ht="15.75" customHeight="1" x14ac:dyDescent="0.2">
      <c r="A74" s="26" t="str">
        <f>'2015 All Dragster Data'!A25</f>
        <v>Hopkins, Zach</v>
      </c>
      <c r="B74" s="26" t="str">
        <f>'2015 All Dragster Data'!B25</f>
        <v>Starting crew</v>
      </c>
      <c r="C74" s="26">
        <f>'2015 All Dragster Data'!C25</f>
        <v>0</v>
      </c>
      <c r="D74" s="26">
        <f>'2015 All Dragster Data'!D25</f>
        <v>0</v>
      </c>
      <c r="E74" s="26">
        <f>'2015 All Dragster Data'!E25</f>
        <v>0</v>
      </c>
      <c r="F74" s="26">
        <f>'2015 All Dragster Data'!F25</f>
        <v>0</v>
      </c>
      <c r="G74" s="26">
        <f>'2015 All Dragster Data'!G25</f>
        <v>0</v>
      </c>
      <c r="H74" s="26">
        <f>'2015 All Dragster Data'!H25</f>
        <v>0</v>
      </c>
      <c r="I74" s="26">
        <f>'2015 All Dragster Data'!I25</f>
        <v>0</v>
      </c>
      <c r="J74" s="61"/>
    </row>
    <row r="75" spans="1:26" s="34" customFormat="1" ht="15.75" customHeight="1" x14ac:dyDescent="0.2">
      <c r="A75" s="26" t="str">
        <f>'2015 All Dragster Data'!A26</f>
        <v>Stuart, Timothy</v>
      </c>
      <c r="B75" s="26" t="str">
        <f>'2015 All Dragster Data'!B26</f>
        <v>Official Time Judge</v>
      </c>
      <c r="C75" s="26">
        <f>'2015 All Dragster Data'!C26</f>
        <v>0</v>
      </c>
      <c r="D75" s="26">
        <f>'2015 All Dragster Data'!D26</f>
        <v>0</v>
      </c>
      <c r="E75" s="26">
        <f>'2015 All Dragster Data'!E26</f>
        <v>0</v>
      </c>
      <c r="F75" s="26">
        <f>'2015 All Dragster Data'!F26</f>
        <v>0</v>
      </c>
      <c r="G75" s="26">
        <f>'2015 All Dragster Data'!G26</f>
        <v>0</v>
      </c>
      <c r="H75" s="26">
        <f>'2015 All Dragster Data'!H26</f>
        <v>0</v>
      </c>
      <c r="I75" s="26">
        <f>'2015 All Dragster Data'!I26</f>
        <v>0</v>
      </c>
      <c r="J75" s="61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s="34" customFormat="1" ht="15.75" customHeight="1" x14ac:dyDescent="0.2">
      <c r="A76" s="30" t="str">
        <f>'2015 All Dragster Data'!A38</f>
        <v>Beane, Patrick</v>
      </c>
      <c r="B76" s="30" t="str">
        <f>'2015 All Dragster Data'!B38</f>
        <v>Official Time Judge</v>
      </c>
      <c r="C76" s="26">
        <f>'2015 All Dragster Data'!C38</f>
        <v>0</v>
      </c>
      <c r="D76" s="26">
        <f>'2015 All Dragster Data'!D38</f>
        <v>0</v>
      </c>
      <c r="E76" s="26">
        <f>'2015 All Dragster Data'!E38</f>
        <v>0</v>
      </c>
      <c r="F76" s="26">
        <f>'2015 All Dragster Data'!F38</f>
        <v>0</v>
      </c>
      <c r="G76" s="26">
        <f>'2015 All Dragster Data'!G38</f>
        <v>0</v>
      </c>
      <c r="H76" s="26">
        <f>'2015 All Dragster Data'!H38</f>
        <v>0</v>
      </c>
      <c r="I76" s="26">
        <f>'2015 All Dragster Data'!I38</f>
        <v>0</v>
      </c>
      <c r="J76" s="61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s="34" customFormat="1" ht="15.75" customHeight="1" x14ac:dyDescent="0.2">
      <c r="A77" s="30" t="str">
        <f>'2015 All Dragster Data'!A45</f>
        <v>Ponton, Jacob</v>
      </c>
      <c r="B77" s="30" t="str">
        <f>'2015 All Dragster Data'!B45</f>
        <v>Starting Crew</v>
      </c>
      <c r="C77" s="26">
        <f>'2015 All Dragster Data'!C45</f>
        <v>0</v>
      </c>
      <c r="D77" s="26">
        <f>'2015 All Dragster Data'!D45</f>
        <v>0</v>
      </c>
      <c r="E77" s="26">
        <f>'2015 All Dragster Data'!E45</f>
        <v>0</v>
      </c>
      <c r="F77" s="26">
        <f>'2015 All Dragster Data'!F45</f>
        <v>0</v>
      </c>
      <c r="G77" s="26">
        <f>'2015 All Dragster Data'!G45</f>
        <v>0</v>
      </c>
      <c r="H77" s="26">
        <f>'2015 All Dragster Data'!H45</f>
        <v>0</v>
      </c>
      <c r="I77" s="26">
        <f>'2015 All Dragster Data'!I45</f>
        <v>0</v>
      </c>
      <c r="J77" s="61"/>
    </row>
    <row r="78" spans="1:26" s="28" customFormat="1" ht="15.75" customHeight="1" x14ac:dyDescent="0.2"/>
    <row r="79" spans="1:26" s="28" customFormat="1" ht="15.75" customHeight="1" x14ac:dyDescent="0.2"/>
    <row r="80" spans="1:26" s="28" customFormat="1" ht="15.75" customHeight="1" x14ac:dyDescent="0.2"/>
    <row r="81" s="28" customFormat="1" ht="15.75" customHeight="1" x14ac:dyDescent="0.2"/>
    <row r="82" s="28" customFormat="1" ht="15.75" customHeight="1" x14ac:dyDescent="0.2"/>
    <row r="83" s="28" customFormat="1" ht="15.75" customHeight="1" x14ac:dyDescent="0.2"/>
    <row r="84" s="28" customFormat="1" ht="15.75" customHeight="1" x14ac:dyDescent="0.2"/>
    <row r="85" s="28" customFormat="1" ht="15.75" customHeight="1" x14ac:dyDescent="0.2"/>
    <row r="86" s="28" customFormat="1" ht="15.75" customHeight="1" x14ac:dyDescent="0.2"/>
    <row r="87" s="28" customFormat="1" ht="15.75" customHeight="1" x14ac:dyDescent="0.2"/>
    <row r="88" s="28" customFormat="1" ht="15.75" customHeight="1" x14ac:dyDescent="0.2"/>
    <row r="89" s="28" customFormat="1" ht="15.75" customHeight="1" x14ac:dyDescent="0.2"/>
    <row r="90" s="28" customFormat="1" ht="15.75" customHeight="1" x14ac:dyDescent="0.2"/>
    <row r="91" s="28" customFormat="1" ht="15.75" customHeight="1" x14ac:dyDescent="0.2"/>
    <row r="92" s="28" customFormat="1" ht="15.75" customHeight="1" x14ac:dyDescent="0.2"/>
    <row r="93" s="28" customFormat="1" ht="15.75" customHeight="1" x14ac:dyDescent="0.2"/>
    <row r="94" s="28" customFormat="1" ht="15.75" customHeight="1" x14ac:dyDescent="0.2"/>
    <row r="95" s="28" customFormat="1" ht="15.75" customHeight="1" x14ac:dyDescent="0.2"/>
    <row r="96" s="28" customFormat="1" ht="15.75" customHeight="1" x14ac:dyDescent="0.2"/>
    <row r="97" s="28" customFormat="1" ht="15.75" customHeight="1" x14ac:dyDescent="0.2"/>
    <row r="98" s="28" customFormat="1" ht="15.75" customHeight="1" x14ac:dyDescent="0.2"/>
    <row r="99" s="28" customFormat="1" ht="15.75" customHeight="1" x14ac:dyDescent="0.2"/>
    <row r="100" s="28" customFormat="1" ht="15.75" customHeight="1" x14ac:dyDescent="0.2"/>
    <row r="101" s="28" customFormat="1" ht="15.75" customHeight="1" x14ac:dyDescent="0.2"/>
    <row r="102" s="28" customFormat="1" ht="15.75" customHeight="1" x14ac:dyDescent="0.2"/>
    <row r="103" s="28" customFormat="1" ht="15.75" customHeight="1" x14ac:dyDescent="0.2"/>
    <row r="104" s="28" customFormat="1" ht="15.75" customHeight="1" x14ac:dyDescent="0.2"/>
    <row r="105" s="28" customFormat="1" ht="15.75" customHeight="1" x14ac:dyDescent="0.2"/>
    <row r="106" s="28" customFormat="1" ht="15.75" customHeight="1" x14ac:dyDescent="0.2"/>
    <row r="107" s="28" customFormat="1" ht="15.75" customHeight="1" x14ac:dyDescent="0.2"/>
    <row r="108" s="28" customFormat="1" ht="15.75" customHeight="1" x14ac:dyDescent="0.2"/>
    <row r="109" s="28" customFormat="1" ht="15.75" customHeight="1" x14ac:dyDescent="0.2"/>
    <row r="110" s="28" customFormat="1" ht="15.75" customHeight="1" x14ac:dyDescent="0.2"/>
    <row r="111" s="28" customFormat="1" ht="15.75" customHeight="1" x14ac:dyDescent="0.2"/>
    <row r="112" s="28" customFormat="1" ht="15.75" customHeight="1" x14ac:dyDescent="0.2"/>
    <row r="113" s="28" customFormat="1" ht="15.75" customHeight="1" x14ac:dyDescent="0.2"/>
    <row r="114" s="28" customFormat="1" ht="15.75" customHeight="1" x14ac:dyDescent="0.2"/>
    <row r="115" s="28" customFormat="1" ht="15.75" customHeight="1" x14ac:dyDescent="0.2"/>
    <row r="116" s="28" customFormat="1" ht="15.75" customHeight="1" x14ac:dyDescent="0.2"/>
    <row r="117" s="28" customFormat="1" ht="15.75" customHeight="1" x14ac:dyDescent="0.2"/>
    <row r="118" s="28" customFormat="1" ht="15.75" customHeight="1" x14ac:dyDescent="0.2"/>
    <row r="119" s="28" customFormat="1" ht="15.75" customHeight="1" x14ac:dyDescent="0.2"/>
    <row r="120" s="28" customFormat="1" ht="15.75" customHeight="1" x14ac:dyDescent="0.2"/>
    <row r="121" s="28" customFormat="1" ht="15.75" customHeight="1" x14ac:dyDescent="0.2"/>
    <row r="122" s="28" customFormat="1" ht="15.75" customHeight="1" x14ac:dyDescent="0.2"/>
    <row r="123" s="28" customFormat="1" ht="15.75" customHeight="1" x14ac:dyDescent="0.2"/>
    <row r="124" s="28" customFormat="1" ht="15.75" customHeight="1" x14ac:dyDescent="0.2"/>
    <row r="125" s="28" customFormat="1" ht="15.75" customHeight="1" x14ac:dyDescent="0.2"/>
    <row r="126" s="28" customFormat="1" ht="15.75" customHeight="1" x14ac:dyDescent="0.2"/>
    <row r="127" s="28" customFormat="1" ht="15.75" customHeight="1" x14ac:dyDescent="0.2"/>
    <row r="128" s="28" customFormat="1" ht="15.75" customHeight="1" x14ac:dyDescent="0.2"/>
    <row r="129" s="28" customFormat="1" ht="15.75" customHeight="1" x14ac:dyDescent="0.2"/>
    <row r="130" s="28" customFormat="1" ht="15.75" customHeight="1" x14ac:dyDescent="0.2"/>
    <row r="131" s="28" customFormat="1" ht="15.75" customHeight="1" x14ac:dyDescent="0.2"/>
    <row r="132" s="28" customFormat="1" ht="15.75" customHeight="1" x14ac:dyDescent="0.2"/>
    <row r="133" s="28" customFormat="1" ht="15.75" customHeight="1" x14ac:dyDescent="0.2"/>
    <row r="134" s="28" customFormat="1" ht="15.75" customHeight="1" x14ac:dyDescent="0.2"/>
    <row r="135" s="28" customFormat="1" ht="15.75" customHeight="1" x14ac:dyDescent="0.2"/>
    <row r="136" s="28" customFormat="1" ht="15.75" customHeight="1" x14ac:dyDescent="0.2"/>
    <row r="137" s="28" customFormat="1" ht="15.75" customHeight="1" x14ac:dyDescent="0.2"/>
    <row r="138" s="28" customFormat="1" ht="15.75" customHeight="1" x14ac:dyDescent="0.2"/>
    <row r="139" s="28" customFormat="1" ht="15.75" customHeight="1" x14ac:dyDescent="0.2"/>
    <row r="140" s="28" customFormat="1" ht="15.75" customHeight="1" x14ac:dyDescent="0.2"/>
    <row r="141" s="28" customFormat="1" ht="15.75" customHeight="1" x14ac:dyDescent="0.2"/>
    <row r="142" s="28" customFormat="1" ht="15.75" customHeight="1" x14ac:dyDescent="0.2"/>
    <row r="143" s="28" customFormat="1" ht="15.75" customHeight="1" x14ac:dyDescent="0.2"/>
    <row r="144" s="28" customFormat="1" ht="15.75" customHeight="1" x14ac:dyDescent="0.2"/>
    <row r="145" s="28" customFormat="1" ht="15.75" customHeight="1" x14ac:dyDescent="0.2"/>
    <row r="146" s="28" customFormat="1" ht="15.75" customHeight="1" x14ac:dyDescent="0.2"/>
    <row r="147" s="28" customFormat="1" ht="15.75" customHeight="1" x14ac:dyDescent="0.2"/>
    <row r="148" s="28" customFormat="1" ht="15.75" customHeight="1" x14ac:dyDescent="0.2"/>
    <row r="149" s="28" customFormat="1" ht="15.75" customHeight="1" x14ac:dyDescent="0.2"/>
    <row r="150" s="28" customFormat="1" ht="15.75" customHeight="1" x14ac:dyDescent="0.2"/>
    <row r="151" s="28" customFormat="1" ht="15.75" customHeight="1" x14ac:dyDescent="0.2"/>
    <row r="152" s="28" customFormat="1" ht="15.75" customHeight="1" x14ac:dyDescent="0.2"/>
    <row r="153" s="28" customFormat="1" ht="15.75" customHeight="1" x14ac:dyDescent="0.2"/>
    <row r="154" s="28" customFormat="1" ht="15.75" customHeight="1" x14ac:dyDescent="0.2"/>
    <row r="155" s="28" customFormat="1" ht="15.75" customHeight="1" x14ac:dyDescent="0.2"/>
    <row r="156" s="28" customFormat="1" ht="15.75" customHeight="1" x14ac:dyDescent="0.2"/>
    <row r="157" s="28" customFormat="1" ht="15.75" customHeight="1" x14ac:dyDescent="0.2"/>
    <row r="158" s="28" customFormat="1" ht="15.75" customHeight="1" x14ac:dyDescent="0.2"/>
    <row r="159" s="28" customFormat="1" ht="15.75" customHeight="1" x14ac:dyDescent="0.2"/>
    <row r="160" s="28" customFormat="1" ht="15.75" customHeight="1" x14ac:dyDescent="0.2"/>
    <row r="161" s="28" customFormat="1" ht="15.75" customHeight="1" x14ac:dyDescent="0.2"/>
    <row r="162" s="28" customFormat="1" ht="15.75" customHeight="1" x14ac:dyDescent="0.2"/>
    <row r="163" s="28" customFormat="1" ht="15.75" customHeight="1" x14ac:dyDescent="0.2"/>
    <row r="164" s="28" customFormat="1" ht="15.75" customHeight="1" x14ac:dyDescent="0.2"/>
    <row r="165" s="28" customFormat="1" ht="15.75" customHeight="1" x14ac:dyDescent="0.2"/>
    <row r="166" s="28" customFormat="1" ht="15.75" customHeight="1" x14ac:dyDescent="0.2"/>
    <row r="167" s="28" customFormat="1" ht="15.75" customHeight="1" x14ac:dyDescent="0.2"/>
    <row r="168" s="28" customFormat="1" ht="15.75" customHeight="1" x14ac:dyDescent="0.2"/>
    <row r="169" s="28" customFormat="1" ht="15.75" customHeight="1" x14ac:dyDescent="0.2"/>
    <row r="170" s="28" customFormat="1" ht="15.75" customHeight="1" x14ac:dyDescent="0.2"/>
    <row r="171" s="28" customFormat="1" ht="15.75" customHeight="1" x14ac:dyDescent="0.2"/>
    <row r="172" s="28" customFormat="1" ht="15.75" customHeight="1" x14ac:dyDescent="0.2"/>
    <row r="173" s="28" customFormat="1" ht="15.75" customHeight="1" x14ac:dyDescent="0.2"/>
    <row r="174" s="28" customFormat="1" ht="15.75" customHeight="1" x14ac:dyDescent="0.2"/>
    <row r="175" s="28" customFormat="1" ht="15.75" customHeight="1" x14ac:dyDescent="0.2"/>
    <row r="176" s="28" customFormat="1" ht="15.75" customHeight="1" x14ac:dyDescent="0.2"/>
    <row r="177" s="28" customFormat="1" ht="15.75" customHeight="1" x14ac:dyDescent="0.2"/>
    <row r="178" s="28" customFormat="1" ht="15.75" customHeight="1" x14ac:dyDescent="0.2"/>
    <row r="179" s="28" customFormat="1" ht="15.75" customHeight="1" x14ac:dyDescent="0.2"/>
    <row r="180" s="28" customFormat="1" ht="15.75" customHeight="1" x14ac:dyDescent="0.2"/>
    <row r="181" s="28" customFormat="1" ht="15.75" customHeight="1" x14ac:dyDescent="0.2"/>
    <row r="182" s="28" customFormat="1" ht="15.75" customHeight="1" x14ac:dyDescent="0.2"/>
    <row r="183" s="28" customFormat="1" ht="15.75" customHeight="1" x14ac:dyDescent="0.2"/>
    <row r="184" s="28" customFormat="1" ht="15.75" customHeight="1" x14ac:dyDescent="0.2"/>
    <row r="185" s="28" customFormat="1" ht="15.75" customHeight="1" x14ac:dyDescent="0.2"/>
    <row r="186" s="28" customFormat="1" ht="15.75" customHeight="1" x14ac:dyDescent="0.2"/>
    <row r="187" s="28" customFormat="1" ht="15.75" customHeight="1" x14ac:dyDescent="0.2"/>
    <row r="188" s="28" customFormat="1" ht="15.75" customHeight="1" x14ac:dyDescent="0.2"/>
    <row r="189" s="28" customFormat="1" ht="15.75" customHeight="1" x14ac:dyDescent="0.2"/>
    <row r="190" s="28" customFormat="1" ht="15.75" customHeight="1" x14ac:dyDescent="0.2"/>
    <row r="191" s="28" customFormat="1" ht="15.75" customHeight="1" x14ac:dyDescent="0.2"/>
    <row r="192" s="28" customFormat="1" ht="15.75" customHeight="1" x14ac:dyDescent="0.2"/>
    <row r="193" s="28" customFormat="1" ht="15.75" customHeight="1" x14ac:dyDescent="0.2"/>
    <row r="194" s="28" customFormat="1" ht="15.75" customHeight="1" x14ac:dyDescent="0.2"/>
    <row r="195" s="28" customFormat="1" ht="15.75" customHeight="1" x14ac:dyDescent="0.2"/>
    <row r="196" s="28" customFormat="1" ht="15.75" customHeight="1" x14ac:dyDescent="0.2"/>
    <row r="197" s="28" customFormat="1" ht="15.75" customHeight="1" x14ac:dyDescent="0.2"/>
    <row r="198" s="28" customFormat="1" ht="15.75" customHeight="1" x14ac:dyDescent="0.2"/>
    <row r="199" s="28" customFormat="1" ht="15.75" customHeight="1" x14ac:dyDescent="0.2"/>
    <row r="200" s="28" customFormat="1" ht="15.75" customHeight="1" x14ac:dyDescent="0.2"/>
    <row r="201" s="28" customFormat="1" ht="15.75" customHeight="1" x14ac:dyDescent="0.2"/>
    <row r="202" s="28" customFormat="1" ht="15.75" customHeight="1" x14ac:dyDescent="0.2"/>
    <row r="203" s="28" customFormat="1" ht="15.75" customHeight="1" x14ac:dyDescent="0.2"/>
    <row r="204" s="28" customFormat="1" ht="15.75" customHeight="1" x14ac:dyDescent="0.2"/>
    <row r="205" s="28" customFormat="1" ht="15.75" customHeight="1" x14ac:dyDescent="0.2"/>
    <row r="206" s="28" customFormat="1" ht="15.75" customHeight="1" x14ac:dyDescent="0.2"/>
    <row r="207" s="28" customFormat="1" ht="15.75" customHeight="1" x14ac:dyDescent="0.2"/>
    <row r="208" s="28" customFormat="1" ht="15.75" customHeight="1" x14ac:dyDescent="0.2"/>
    <row r="209" s="28" customFormat="1" ht="15.75" customHeight="1" x14ac:dyDescent="0.2"/>
    <row r="210" s="28" customFormat="1" ht="15.75" customHeight="1" x14ac:dyDescent="0.2"/>
    <row r="211" s="28" customFormat="1" ht="15.75" customHeight="1" x14ac:dyDescent="0.2"/>
    <row r="212" s="28" customFormat="1" ht="15.75" customHeight="1" x14ac:dyDescent="0.2"/>
    <row r="213" s="28" customFormat="1" ht="15.75" customHeight="1" x14ac:dyDescent="0.2"/>
    <row r="214" s="28" customFormat="1" ht="15.75" customHeight="1" x14ac:dyDescent="0.2"/>
    <row r="215" s="28" customFormat="1" ht="15.75" customHeight="1" x14ac:dyDescent="0.2"/>
    <row r="216" s="28" customFormat="1" ht="15.75" customHeight="1" x14ac:dyDescent="0.2"/>
    <row r="217" s="28" customFormat="1" ht="15.75" customHeight="1" x14ac:dyDescent="0.2"/>
    <row r="218" s="28" customFormat="1" ht="15.75" customHeight="1" x14ac:dyDescent="0.2"/>
    <row r="219" s="28" customFormat="1" ht="15.75" customHeight="1" x14ac:dyDescent="0.2"/>
    <row r="220" s="28" customFormat="1" ht="15.75" customHeight="1" x14ac:dyDescent="0.2"/>
    <row r="221" s="28" customFormat="1" ht="15.75" customHeight="1" x14ac:dyDescent="0.2"/>
    <row r="222" s="28" customFormat="1" ht="15.75" customHeight="1" x14ac:dyDescent="0.2"/>
    <row r="223" s="28" customFormat="1" ht="15.75" customHeight="1" x14ac:dyDescent="0.2"/>
    <row r="224" s="28" customFormat="1" ht="15.75" customHeight="1" x14ac:dyDescent="0.2"/>
    <row r="225" s="28" customFormat="1" ht="15.75" customHeight="1" x14ac:dyDescent="0.2"/>
    <row r="226" s="28" customFormat="1" ht="15.75" customHeight="1" x14ac:dyDescent="0.2"/>
    <row r="227" s="28" customFormat="1" ht="15.75" customHeight="1" x14ac:dyDescent="0.2"/>
    <row r="228" s="28" customFormat="1" ht="15.75" customHeight="1" x14ac:dyDescent="0.2"/>
    <row r="229" s="28" customFormat="1" ht="15.75" customHeight="1" x14ac:dyDescent="0.2"/>
    <row r="230" s="28" customFormat="1" ht="15.75" customHeight="1" x14ac:dyDescent="0.2"/>
    <row r="231" s="28" customFormat="1" ht="15.75" customHeight="1" x14ac:dyDescent="0.2"/>
    <row r="232" s="28" customFormat="1" ht="15.75" customHeight="1" x14ac:dyDescent="0.2"/>
    <row r="233" s="28" customFormat="1" ht="15.75" customHeight="1" x14ac:dyDescent="0.2"/>
    <row r="234" s="28" customFormat="1" ht="15.75" customHeight="1" x14ac:dyDescent="0.2"/>
    <row r="235" s="28" customFormat="1" ht="15.75" customHeight="1" x14ac:dyDescent="0.2"/>
    <row r="236" s="28" customFormat="1" ht="15.75" customHeight="1" x14ac:dyDescent="0.2"/>
    <row r="237" s="28" customFormat="1" ht="15.75" customHeight="1" x14ac:dyDescent="0.2"/>
    <row r="238" s="28" customFormat="1" ht="15.75" customHeight="1" x14ac:dyDescent="0.2"/>
    <row r="239" s="28" customFormat="1" ht="15.75" customHeight="1" x14ac:dyDescent="0.2"/>
    <row r="240" s="28" customFormat="1" ht="15.75" customHeight="1" x14ac:dyDescent="0.2"/>
    <row r="241" s="28" customFormat="1" ht="15.75" customHeight="1" x14ac:dyDescent="0.2"/>
    <row r="242" s="28" customFormat="1" ht="15.75" customHeight="1" x14ac:dyDescent="0.2"/>
  </sheetData>
  <sortState ref="A4:I77">
    <sortCondition ref="I4:I77"/>
  </sortState>
  <pageMargins left="0.7" right="0.7" top="0.75" bottom="0.75" header="0.3" footer="0.3"/>
  <pageSetup scale="22" orientation="portrait" r:id="rId1"/>
  <headerFooter>
    <oddHeader>&amp;C&amp;36&amp;A OVERALL WINNERS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6"/>
  <sheetViews>
    <sheetView topLeftCell="A40" workbookViewId="0">
      <selection activeCell="A45" sqref="A45"/>
    </sheetView>
  </sheetViews>
  <sheetFormatPr defaultColWidth="14.42578125" defaultRowHeight="15.75" customHeight="1" x14ac:dyDescent="0.2"/>
  <cols>
    <col min="1" max="1" width="26.5703125" customWidth="1"/>
    <col min="2" max="2" width="19.140625" bestFit="1" customWidth="1"/>
    <col min="3" max="4" width="13.5703125" customWidth="1"/>
    <col min="5" max="5" width="19.85546875" customWidth="1"/>
    <col min="6" max="6" width="20.7109375" customWidth="1"/>
    <col min="7" max="7" width="10.85546875" customWidth="1"/>
    <col min="8" max="8" width="16.5703125" customWidth="1"/>
    <col min="9" max="9" width="17.5703125" customWidth="1"/>
  </cols>
  <sheetData>
    <row r="1" spans="1:2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71" t="s">
        <v>212</v>
      </c>
      <c r="B2" s="20"/>
      <c r="C2" s="20"/>
      <c r="D2" s="20"/>
      <c r="E2" s="20"/>
      <c r="F2" s="20"/>
      <c r="G2" s="20"/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4" customFormat="1" ht="15.75" customHeight="1" x14ac:dyDescent="0.2">
      <c r="A3" s="21" t="str">
        <f>'2015 All Dragster Data'!A9</f>
        <v>Adams, Jorge</v>
      </c>
      <c r="B3" s="21" t="str">
        <f>'2015 All Dragster Data'!B9</f>
        <v>Jerome the Flash</v>
      </c>
      <c r="C3" s="21" t="str">
        <f>'2015 All Dragster Data'!C9</f>
        <v>gold</v>
      </c>
      <c r="D3" s="21">
        <f>'2015 All Dragster Data'!D9</f>
        <v>129</v>
      </c>
      <c r="E3" s="21" t="str">
        <f>'2015 All Dragster Data'!E9</f>
        <v>yes</v>
      </c>
      <c r="F3" s="21">
        <f>'2015 All Dragster Data'!F9</f>
        <v>0.19600000000000001</v>
      </c>
      <c r="G3" s="21">
        <f>'2015 All Dragster Data'!G9</f>
        <v>1.429</v>
      </c>
      <c r="H3" s="21">
        <f>'2015 All Dragster Data'!H9</f>
        <v>0</v>
      </c>
      <c r="I3" s="21">
        <f>'2015 All Dragster Data'!I9</f>
        <v>1.2330000000000001</v>
      </c>
      <c r="J3" s="50" t="s">
        <v>195</v>
      </c>
    </row>
    <row r="4" spans="1:26" s="34" customFormat="1" ht="15.75" customHeight="1" x14ac:dyDescent="0.2">
      <c r="A4" s="22" t="str">
        <f>'2015 All Dragster Data'!A13</f>
        <v>Anderson, Isaiah</v>
      </c>
      <c r="B4" s="22" t="str">
        <f>'2015 All Dragster Data'!B13</f>
        <v>Nitrogen</v>
      </c>
      <c r="C4" s="22" t="str">
        <f>'2015 All Dragster Data'!C13</f>
        <v>Gold</v>
      </c>
      <c r="D4" s="22">
        <f>'2015 All Dragster Data'!D13</f>
        <v>116</v>
      </c>
      <c r="E4" s="22" t="str">
        <f>'2015 All Dragster Data'!E13</f>
        <v>yes</v>
      </c>
      <c r="F4" s="22">
        <f>'2015 All Dragster Data'!F13</f>
        <v>0</v>
      </c>
      <c r="G4" s="22">
        <f>'2015 All Dragster Data'!G13</f>
        <v>1.274</v>
      </c>
      <c r="H4" s="22">
        <f>'2015 All Dragster Data'!H13</f>
        <v>0</v>
      </c>
      <c r="I4" s="22">
        <f>'2015 All Dragster Data'!I13</f>
        <v>1.274</v>
      </c>
      <c r="J4" s="51" t="s">
        <v>197</v>
      </c>
    </row>
    <row r="5" spans="1:26" s="34" customFormat="1" ht="15.75" customHeight="1" x14ac:dyDescent="0.2">
      <c r="A5" s="23" t="str">
        <f>'2015 All Dragster Data'!A10</f>
        <v>Davidson, Keanon</v>
      </c>
      <c r="B5" s="23" t="str">
        <f>'2015 All Dragster Data'!B10</f>
        <v>The Golden Arrow</v>
      </c>
      <c r="C5" s="23" t="str">
        <f>'2015 All Dragster Data'!C10</f>
        <v>red and gold</v>
      </c>
      <c r="D5" s="23">
        <f>'2015 All Dragster Data'!D10</f>
        <v>112</v>
      </c>
      <c r="E5" s="23" t="str">
        <f>'2015 All Dragster Data'!E10</f>
        <v>yes</v>
      </c>
      <c r="F5" s="23">
        <f>'2015 All Dragster Data'!F10</f>
        <v>0.25800000000000001</v>
      </c>
      <c r="G5" s="23">
        <f>'2015 All Dragster Data'!G10</f>
        <v>1.5349999999999999</v>
      </c>
      <c r="H5" s="23">
        <f>'2015 All Dragster Data'!H10</f>
        <v>0</v>
      </c>
      <c r="I5" s="23">
        <f>'2015 All Dragster Data'!I10</f>
        <v>1.2769999999999999</v>
      </c>
      <c r="J5" s="52" t="s">
        <v>198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34" customFormat="1" ht="15.75" customHeight="1" x14ac:dyDescent="0.2">
      <c r="A6" s="26" t="s">
        <v>29</v>
      </c>
      <c r="B6" s="26" t="s">
        <v>30</v>
      </c>
      <c r="C6" s="26" t="s">
        <v>31</v>
      </c>
      <c r="D6" s="26">
        <v>102</v>
      </c>
      <c r="E6" s="26" t="s">
        <v>18</v>
      </c>
      <c r="F6" s="26">
        <v>0.23499999999999999</v>
      </c>
      <c r="G6" s="26">
        <v>1.6539999999999999</v>
      </c>
      <c r="H6" s="26"/>
      <c r="I6" s="26">
        <f>G6-F6+H6</f>
        <v>1.419</v>
      </c>
      <c r="J6" s="61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34" customFormat="1" ht="15.75" customHeight="1" x14ac:dyDescent="0.2">
      <c r="A7" s="26" t="s">
        <v>32</v>
      </c>
      <c r="B7" s="26" t="s">
        <v>33</v>
      </c>
      <c r="C7" s="26" t="s">
        <v>34</v>
      </c>
      <c r="D7" s="26">
        <v>97</v>
      </c>
      <c r="E7" s="26" t="s">
        <v>18</v>
      </c>
      <c r="F7" s="26">
        <v>0.21199999999999999</v>
      </c>
      <c r="G7" s="26">
        <v>1.633</v>
      </c>
      <c r="H7" s="26"/>
      <c r="I7" s="26">
        <f>G7-F7+H7</f>
        <v>1.421</v>
      </c>
      <c r="J7" s="61"/>
    </row>
    <row r="8" spans="1:26" s="34" customFormat="1" ht="15.75" customHeight="1" x14ac:dyDescent="0.2">
      <c r="A8" s="26" t="str">
        <f>'2015 All Dragster Data'!A3</f>
        <v>Carlise, Brett</v>
      </c>
      <c r="B8" s="26" t="str">
        <f>'2015 All Dragster Data'!B3</f>
        <v>Mustang</v>
      </c>
      <c r="C8" s="26" t="str">
        <f>'2015 All Dragster Data'!C3</f>
        <v>green</v>
      </c>
      <c r="D8" s="26">
        <f>'2015 All Dragster Data'!D3</f>
        <v>118</v>
      </c>
      <c r="E8" s="26" t="str">
        <f>'2015 All Dragster Data'!E3</f>
        <v>yes</v>
      </c>
      <c r="F8" s="26">
        <f>'2015 All Dragster Data'!F3</f>
        <v>0.21199999999999999</v>
      </c>
      <c r="G8" s="26">
        <f>'2015 All Dragster Data'!G3</f>
        <v>1.651</v>
      </c>
      <c r="H8" s="26">
        <f>'2015 All Dragster Data'!H3</f>
        <v>0</v>
      </c>
      <c r="I8" s="26">
        <f>'2015 All Dragster Data'!I3</f>
        <v>1.4390000000000001</v>
      </c>
      <c r="J8" s="61"/>
    </row>
    <row r="9" spans="1:26" s="34" customFormat="1" ht="15.75" customHeight="1" x14ac:dyDescent="0.2">
      <c r="A9" s="26" t="str">
        <f>'2015 All Dragster Data'!A4</f>
        <v xml:space="preserve">Loper, Josh </v>
      </c>
      <c r="B9" s="26" t="str">
        <f>'2015 All Dragster Data'!B4</f>
        <v>swag #22</v>
      </c>
      <c r="C9" s="26" t="str">
        <f>'2015 All Dragster Data'!C4</f>
        <v>white</v>
      </c>
      <c r="D9" s="26">
        <f>'2015 All Dragster Data'!D4</f>
        <v>133</v>
      </c>
      <c r="E9" s="26" t="str">
        <f>'2015 All Dragster Data'!E4</f>
        <v>yes</v>
      </c>
      <c r="F9" s="26">
        <f>'2015 All Dragster Data'!F4</f>
        <v>0.155</v>
      </c>
      <c r="G9" s="26">
        <f>'2015 All Dragster Data'!G4</f>
        <v>1.5980000000000001</v>
      </c>
      <c r="H9" s="26">
        <f>'2015 All Dragster Data'!H4</f>
        <v>0</v>
      </c>
      <c r="I9" s="26">
        <f>'2015 All Dragster Data'!I4</f>
        <v>1.4430000000000001</v>
      </c>
    </row>
    <row r="10" spans="1:26" s="34" customFormat="1" ht="15.75" customHeight="1" x14ac:dyDescent="0.2">
      <c r="A10" s="26" t="str">
        <f>'2015 All Dragster Data'!7:7</f>
        <v>Mitchell, Mason</v>
      </c>
      <c r="B10" s="26" t="s">
        <v>40</v>
      </c>
      <c r="C10" s="26" t="s">
        <v>41</v>
      </c>
      <c r="D10" s="26">
        <v>105</v>
      </c>
      <c r="E10" s="26" t="s">
        <v>18</v>
      </c>
      <c r="F10" s="26">
        <v>0.19500000000000001</v>
      </c>
      <c r="G10" s="26">
        <v>1.677</v>
      </c>
      <c r="H10" s="26"/>
      <c r="I10" s="26">
        <f>G10-F10+H10</f>
        <v>1.482</v>
      </c>
    </row>
    <row r="11" spans="1:26" s="34" customFormat="1" ht="15.75" customHeight="1" x14ac:dyDescent="0.2">
      <c r="A11" s="26" t="str">
        <f>'2015 All Dragster Data'!A15</f>
        <v>Kiosow, Brody</v>
      </c>
      <c r="B11" s="26" t="str">
        <f>'2015 All Dragster Data'!B15</f>
        <v>Orange Bee</v>
      </c>
      <c r="C11" s="26" t="str">
        <f>'2015 All Dragster Data'!C15</f>
        <v>yellow</v>
      </c>
      <c r="D11" s="26">
        <f>'2015 All Dragster Data'!D15</f>
        <v>148</v>
      </c>
      <c r="E11" s="26" t="str">
        <f>'2015 All Dragster Data'!E15</f>
        <v>yes</v>
      </c>
      <c r="F11" s="26">
        <f>'2015 All Dragster Data'!F15</f>
        <v>0</v>
      </c>
      <c r="G11" s="26">
        <f>'2015 All Dragster Data'!G15</f>
        <v>1.488</v>
      </c>
      <c r="H11" s="26">
        <f>'2015 All Dragster Data'!H15</f>
        <v>0</v>
      </c>
      <c r="I11" s="26">
        <f>'2015 All Dragster Data'!I15</f>
        <v>1.488</v>
      </c>
    </row>
    <row r="12" spans="1:26" s="34" customFormat="1" ht="15.75" customHeight="1" x14ac:dyDescent="0.2">
      <c r="A12" s="26" t="str">
        <f>'2015 All Dragster Data'!A16</f>
        <v>VanGordon, Destiny</v>
      </c>
      <c r="B12" s="26" t="str">
        <f>'2015 All Dragster Data'!B16</f>
        <v>Lola</v>
      </c>
      <c r="C12" s="26" t="str">
        <f>'2015 All Dragster Data'!C16</f>
        <v>purple</v>
      </c>
      <c r="D12" s="26">
        <f>'2015 All Dragster Data'!D16</f>
        <v>153</v>
      </c>
      <c r="E12" s="26" t="str">
        <f>'2015 All Dragster Data'!E16</f>
        <v>yes</v>
      </c>
      <c r="F12" s="26">
        <f>'2015 All Dragster Data'!F16</f>
        <v>0</v>
      </c>
      <c r="G12" s="26">
        <f>'2015 All Dragster Data'!G16</f>
        <v>1.514</v>
      </c>
      <c r="H12" s="26">
        <f>'2015 All Dragster Data'!H16</f>
        <v>0</v>
      </c>
      <c r="I12" s="26">
        <f>'2015 All Dragster Data'!I16</f>
        <v>1.514</v>
      </c>
    </row>
    <row r="13" spans="1:26" s="34" customFormat="1" ht="15.75" customHeight="1" x14ac:dyDescent="0.2">
      <c r="A13" s="26" t="str">
        <f>'2015 All Dragster Data'!A5</f>
        <v>Goodman, Colton</v>
      </c>
      <c r="B13" s="26" t="str">
        <f>'2015 All Dragster Data'!B5</f>
        <v>thunder</v>
      </c>
      <c r="C13" s="26" t="str">
        <f>'2015 All Dragster Data'!C5</f>
        <v>Black</v>
      </c>
      <c r="D13" s="26">
        <f>'2015 All Dragster Data'!D5</f>
        <v>159</v>
      </c>
      <c r="E13" s="26" t="str">
        <f>'2015 All Dragster Data'!E5</f>
        <v>yes</v>
      </c>
      <c r="F13" s="26">
        <f>'2015 All Dragster Data'!F5</f>
        <v>0.30499999999999999</v>
      </c>
      <c r="G13" s="26">
        <f>'2015 All Dragster Data'!G5</f>
        <v>1.8759999999999999</v>
      </c>
      <c r="H13" s="26">
        <f>'2015 All Dragster Data'!H5</f>
        <v>0</v>
      </c>
      <c r="I13" s="26">
        <f>'2015 All Dragster Data'!I5</f>
        <v>1.571</v>
      </c>
    </row>
    <row r="14" spans="1:26" s="34" customFormat="1" ht="15.75" customHeight="1" x14ac:dyDescent="0.2">
      <c r="A14" s="26" t="str">
        <f>'2015 All Dragster Data'!A17</f>
        <v>Grindol, Thomas</v>
      </c>
      <c r="B14" s="26" t="str">
        <f>'2015 All Dragster Data'!B17</f>
        <v>Flame Racer</v>
      </c>
      <c r="C14" s="26" t="str">
        <f>'2015 All Dragster Data'!C17</f>
        <v>red</v>
      </c>
      <c r="D14" s="26">
        <f>'2015 All Dragster Data'!D17</f>
        <v>164</v>
      </c>
      <c r="E14" s="26" t="str">
        <f>'2015 All Dragster Data'!E17</f>
        <v>yes</v>
      </c>
      <c r="F14" s="26">
        <f>'2015 All Dragster Data'!F17</f>
        <v>0</v>
      </c>
      <c r="G14" s="26">
        <f>'2015 All Dragster Data'!G17</f>
        <v>1.5740000000000001</v>
      </c>
      <c r="H14" s="26">
        <f>'2015 All Dragster Data'!H17</f>
        <v>0</v>
      </c>
      <c r="I14" s="26">
        <f>'2015 All Dragster Data'!I17</f>
        <v>1.5740000000000001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s="34" customFormat="1" ht="15.75" customHeight="1" x14ac:dyDescent="0.2">
      <c r="A15" s="26" t="str">
        <f>'2015 All Dragster Data'!A22</f>
        <v xml:space="preserve">Mulberry, Emily </v>
      </c>
      <c r="B15" s="26" t="str">
        <f>'2015 All Dragster Data'!B22</f>
        <v>Rocket</v>
      </c>
      <c r="C15" s="26" t="str">
        <f>'2015 All Dragster Data'!C22</f>
        <v>black</v>
      </c>
      <c r="D15" s="26">
        <f>'2015 All Dragster Data'!D22</f>
        <v>150</v>
      </c>
      <c r="E15" s="26" t="str">
        <f>'2015 All Dragster Data'!E22</f>
        <v>yes</v>
      </c>
      <c r="F15" s="26">
        <f>'2015 All Dragster Data'!F22</f>
        <v>0</v>
      </c>
      <c r="G15" s="26">
        <f>'2015 All Dragster Data'!G22</f>
        <v>1.5780000000000001</v>
      </c>
      <c r="H15" s="26">
        <f>'2015 All Dragster Data'!H22</f>
        <v>0</v>
      </c>
      <c r="I15" s="26">
        <f>'2015 All Dragster Data'!I22</f>
        <v>1.5780000000000001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s="34" customFormat="1" ht="15.75" customHeight="1" x14ac:dyDescent="0.2">
      <c r="A16" s="26" t="str">
        <f>'2015 All Dragster Data'!A19</f>
        <v>Gulick, Caleb</v>
      </c>
      <c r="B16" s="26" t="str">
        <f>'2015 All Dragster Data'!B19</f>
        <v>White Shadow</v>
      </c>
      <c r="C16" s="26" t="str">
        <f>'2015 All Dragster Data'!C19</f>
        <v>white</v>
      </c>
      <c r="D16" s="26">
        <f>'2015 All Dragster Data'!D19</f>
        <v>179</v>
      </c>
      <c r="E16" s="26" t="str">
        <f>'2015 All Dragster Data'!E19</f>
        <v>yes</v>
      </c>
      <c r="F16" s="26">
        <f>'2015 All Dragster Data'!F19</f>
        <v>0</v>
      </c>
      <c r="G16" s="26">
        <f>'2015 All Dragster Data'!G19</f>
        <v>1.6240000000000001</v>
      </c>
      <c r="H16" s="26">
        <f>'2015 All Dragster Data'!H19</f>
        <v>0</v>
      </c>
      <c r="I16" s="26">
        <f>'2015 All Dragster Data'!I19</f>
        <v>1.6240000000000001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s="34" customFormat="1" ht="15.75" customHeight="1" x14ac:dyDescent="0.2">
      <c r="A17" s="26" t="s">
        <v>55</v>
      </c>
      <c r="B17" s="26" t="s">
        <v>56</v>
      </c>
      <c r="C17" s="26" t="s">
        <v>57</v>
      </c>
      <c r="D17" s="26">
        <v>61</v>
      </c>
      <c r="E17" s="26" t="s">
        <v>58</v>
      </c>
      <c r="F17" s="26">
        <v>0.2</v>
      </c>
      <c r="G17" s="26">
        <v>1.353</v>
      </c>
      <c r="H17" s="26">
        <v>0.5</v>
      </c>
      <c r="I17" s="26">
        <f>G17-F17+H17</f>
        <v>1.653</v>
      </c>
    </row>
    <row r="18" spans="1:26" s="34" customFormat="1" ht="15.75" customHeight="1" x14ac:dyDescent="0.2">
      <c r="A18" s="26" t="s">
        <v>63</v>
      </c>
      <c r="B18" s="26" t="s">
        <v>64</v>
      </c>
      <c r="C18" s="26" t="s">
        <v>65</v>
      </c>
      <c r="D18" s="26">
        <v>125</v>
      </c>
      <c r="E18" s="26" t="s">
        <v>18</v>
      </c>
      <c r="F18" s="26">
        <v>0.34100000000000003</v>
      </c>
      <c r="G18" s="26">
        <v>2.0539999999999998</v>
      </c>
      <c r="H18" s="26"/>
      <c r="I18" s="26">
        <f>G18-F18+H18</f>
        <v>1.7129999999999999</v>
      </c>
    </row>
    <row r="19" spans="1:26" s="34" customFormat="1" ht="15.75" customHeight="1" x14ac:dyDescent="0.2">
      <c r="A19" s="26" t="str">
        <f>'2015 All Dragster Data'!A6</f>
        <v>Buller, Kaleb</v>
      </c>
      <c r="B19" s="26" t="str">
        <f>'2015 All Dragster Data'!B6</f>
        <v>lightning</v>
      </c>
      <c r="C19" s="26" t="str">
        <f>'2015 All Dragster Data'!C6</f>
        <v>blue</v>
      </c>
      <c r="D19" s="26">
        <f>'2015 All Dragster Data'!D6</f>
        <v>173</v>
      </c>
      <c r="E19" s="26" t="str">
        <f>'2015 All Dragster Data'!E6</f>
        <v>yes</v>
      </c>
      <c r="F19" s="26">
        <f>'2015 All Dragster Data'!F6</f>
        <v>0.14299999999999999</v>
      </c>
      <c r="G19" s="26">
        <f>'2015 All Dragster Data'!G6</f>
        <v>1.899</v>
      </c>
      <c r="H19" s="26">
        <f>'2015 All Dragster Data'!H6</f>
        <v>0</v>
      </c>
      <c r="I19" s="26">
        <f>'2015 All Dragster Data'!I6</f>
        <v>1.756</v>
      </c>
    </row>
    <row r="20" spans="1:26" s="34" customFormat="1" ht="15.75" customHeight="1" x14ac:dyDescent="0.2">
      <c r="A20" s="26" t="str">
        <f>'2015 All Dragster Data'!A18</f>
        <v>Baker, Ryan</v>
      </c>
      <c r="B20" s="26" t="str">
        <f>'2015 All Dragster Data'!B18</f>
        <v>The Batmobile</v>
      </c>
      <c r="C20" s="26" t="str">
        <f>'2015 All Dragster Data'!C18</f>
        <v>black</v>
      </c>
      <c r="D20" s="26">
        <f>'2015 All Dragster Data'!D18</f>
        <v>167</v>
      </c>
      <c r="E20" s="26" t="str">
        <f>'2015 All Dragster Data'!E18</f>
        <v>yes</v>
      </c>
      <c r="F20" s="26">
        <f>'2015 All Dragster Data'!F18</f>
        <v>0</v>
      </c>
      <c r="G20" s="26">
        <f>'2015 All Dragster Data'!G18</f>
        <v>1.7749999999999999</v>
      </c>
      <c r="H20" s="26">
        <f>'2015 All Dragster Data'!H18</f>
        <v>0</v>
      </c>
      <c r="I20" s="26">
        <f>'2015 All Dragster Data'!I18</f>
        <v>1.7749999999999999</v>
      </c>
    </row>
    <row r="21" spans="1:26" s="34" customFormat="1" ht="15.75" customHeight="1" x14ac:dyDescent="0.2">
      <c r="A21" s="26" t="str">
        <f>'2015 All Dragster Data'!A23</f>
        <v>Hargiss, Kalob</v>
      </c>
      <c r="B21" s="26" t="str">
        <f>'2015 All Dragster Data'!B23</f>
        <v>mushroom</v>
      </c>
      <c r="C21" s="26" t="str">
        <f>'2015 All Dragster Data'!C23</f>
        <v>gold/blue</v>
      </c>
      <c r="D21" s="26">
        <f>'2015 All Dragster Data'!D23</f>
        <v>162</v>
      </c>
      <c r="E21" s="26" t="str">
        <f>'2015 All Dragster Data'!E23</f>
        <v>yes</v>
      </c>
      <c r="F21" s="26">
        <f>'2015 All Dragster Data'!F23</f>
        <v>0</v>
      </c>
      <c r="G21" s="26">
        <f>'2015 All Dragster Data'!G23</f>
        <v>1.7749999999999999</v>
      </c>
      <c r="H21" s="26">
        <f>'2015 All Dragster Data'!H23</f>
        <v>0</v>
      </c>
      <c r="I21" s="26">
        <f>'2015 All Dragster Data'!I23</f>
        <v>1.7749999999999999</v>
      </c>
    </row>
    <row r="22" spans="1:26" s="34" customFormat="1" ht="14.25" x14ac:dyDescent="0.2">
      <c r="A22" s="26" t="s">
        <v>71</v>
      </c>
      <c r="B22" s="26" t="s">
        <v>72</v>
      </c>
      <c r="C22" s="26" t="s">
        <v>53</v>
      </c>
      <c r="D22" s="26">
        <v>134</v>
      </c>
      <c r="E22" s="26" t="s">
        <v>18</v>
      </c>
      <c r="F22" s="26">
        <v>0.26100000000000001</v>
      </c>
      <c r="G22" s="26">
        <v>2.0680000000000001</v>
      </c>
      <c r="H22" s="26"/>
      <c r="I22" s="26">
        <f>G22-F22+H22</f>
        <v>1.8069999999999999</v>
      </c>
      <c r="J22" s="61"/>
    </row>
    <row r="23" spans="1:26" s="34" customFormat="1" ht="14.25" x14ac:dyDescent="0.2">
      <c r="A23" s="26" t="str">
        <f>'2015 All Dragster Data'!A14</f>
        <v>Deiderich, Riley</v>
      </c>
      <c r="B23" s="26" t="str">
        <f>'2015 All Dragster Data'!B14</f>
        <v>The Green Arrow</v>
      </c>
      <c r="C23" s="26" t="str">
        <f>'2015 All Dragster Data'!C14</f>
        <v>Green</v>
      </c>
      <c r="D23" s="26">
        <f>'2015 All Dragster Data'!D14</f>
        <v>137</v>
      </c>
      <c r="E23" s="26" t="str">
        <f>'2015 All Dragster Data'!E14</f>
        <v>yes</v>
      </c>
      <c r="F23" s="26">
        <f>'2015 All Dragster Data'!F14</f>
        <v>0</v>
      </c>
      <c r="G23" s="26">
        <f>'2015 All Dragster Data'!G14</f>
        <v>1.9630000000000001</v>
      </c>
      <c r="H23" s="26">
        <f>'2015 All Dragster Data'!H14</f>
        <v>0</v>
      </c>
      <c r="I23" s="26">
        <f>'2015 All Dragster Data'!I14</f>
        <v>1.9630000000000001</v>
      </c>
      <c r="J23" s="61"/>
    </row>
    <row r="24" spans="1:26" s="34" customFormat="1" ht="14.25" x14ac:dyDescent="0.2">
      <c r="A24" s="26" t="str">
        <f>'2015 All Dragster Data'!A7</f>
        <v>Mitchell, Mason</v>
      </c>
      <c r="B24" s="26" t="str">
        <f>'2015 All Dragster Data'!B7</f>
        <v>Camaro</v>
      </c>
      <c r="C24" s="26" t="str">
        <f>'2015 All Dragster Data'!C7</f>
        <v>Red</v>
      </c>
      <c r="D24" s="26">
        <f>'2015 All Dragster Data'!D7</f>
        <v>198</v>
      </c>
      <c r="E24" s="26" t="str">
        <f>'2015 All Dragster Data'!E7</f>
        <v>yes</v>
      </c>
      <c r="F24" s="26">
        <f>'2015 All Dragster Data'!F7</f>
        <v>0.23300000000000001</v>
      </c>
      <c r="G24" s="26">
        <f>'2015 All Dragster Data'!G7</f>
        <v>2.2530000000000001</v>
      </c>
      <c r="H24" s="26">
        <f>'2015 All Dragster Data'!H7</f>
        <v>0</v>
      </c>
      <c r="I24" s="26">
        <f>'2015 All Dragster Data'!I7</f>
        <v>2.02</v>
      </c>
      <c r="J24" s="61"/>
    </row>
    <row r="25" spans="1:26" s="34" customFormat="1" ht="14.25" x14ac:dyDescent="0.2">
      <c r="A25" s="26" t="str">
        <f>'2015 All Dragster Data'!A20</f>
        <v xml:space="preserve">Logbeck, Asher </v>
      </c>
      <c r="B25" s="26" t="str">
        <f>'2015 All Dragster Data'!B20</f>
        <v>The "Camo" car</v>
      </c>
      <c r="C25" s="26" t="str">
        <f>'2015 All Dragster Data'!C20</f>
        <v>Camouflage</v>
      </c>
      <c r="D25" s="26">
        <f>'2015 All Dragster Data'!D20</f>
        <v>190</v>
      </c>
      <c r="E25" s="26" t="str">
        <f>'2015 All Dragster Data'!E20</f>
        <v>yes</v>
      </c>
      <c r="F25" s="26">
        <f>'2015 All Dragster Data'!F20</f>
        <v>0</v>
      </c>
      <c r="G25" s="26">
        <f>'2015 All Dragster Data'!G20</f>
        <v>2.0270000000000001</v>
      </c>
      <c r="H25" s="26">
        <f>'2015 All Dragster Data'!H20</f>
        <v>0</v>
      </c>
      <c r="I25" s="26">
        <f>'2015 All Dragster Data'!I20</f>
        <v>2.0270000000000001</v>
      </c>
    </row>
    <row r="26" spans="1:26" s="34" customFormat="1" ht="14.25" x14ac:dyDescent="0.2">
      <c r="A26" s="26" t="str">
        <f>'2015 All Dragster Data'!A21</f>
        <v xml:space="preserve">Thammalangsy, Nathan </v>
      </c>
      <c r="B26" s="26" t="str">
        <f>'2015 All Dragster Data'!B21</f>
        <v>Precision Engineer</v>
      </c>
      <c r="C26" s="26" t="str">
        <f>'2015 All Dragster Data'!C21</f>
        <v>black</v>
      </c>
      <c r="D26" s="26">
        <f>'2015 All Dragster Data'!D21</f>
        <v>197</v>
      </c>
      <c r="E26" s="26" t="str">
        <f>'2015 All Dragster Data'!E21</f>
        <v>yes</v>
      </c>
      <c r="F26" s="26">
        <f>'2015 All Dragster Data'!F21</f>
        <v>0</v>
      </c>
      <c r="G26" s="26">
        <f>'2015 All Dragster Data'!G21</f>
        <v>2.0830000000000002</v>
      </c>
      <c r="H26" s="26">
        <f>'2015 All Dragster Data'!H21</f>
        <v>0</v>
      </c>
      <c r="I26" s="26">
        <f>'2015 All Dragster Data'!I21</f>
        <v>2.0830000000000002</v>
      </c>
    </row>
    <row r="27" spans="1:26" s="34" customFormat="1" ht="14.25" x14ac:dyDescent="0.2">
      <c r="A27" s="26" t="s">
        <v>80</v>
      </c>
      <c r="B27" s="26" t="s">
        <v>81</v>
      </c>
      <c r="C27" s="26" t="s">
        <v>82</v>
      </c>
      <c r="D27" s="26">
        <v>145</v>
      </c>
      <c r="E27" s="26" t="s">
        <v>18</v>
      </c>
      <c r="F27" s="26">
        <v>0.251</v>
      </c>
      <c r="G27" s="26">
        <v>2.3620000000000001</v>
      </c>
      <c r="H27" s="26"/>
      <c r="I27" s="26">
        <f>G27-F27+H27</f>
        <v>2.1110000000000002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s="34" customFormat="1" ht="15.75" customHeight="1" x14ac:dyDescent="0.2">
      <c r="A28" s="26" t="s">
        <v>14</v>
      </c>
      <c r="B28" s="26" t="s">
        <v>15</v>
      </c>
      <c r="C28" s="26" t="s">
        <v>17</v>
      </c>
      <c r="D28" s="26">
        <v>106</v>
      </c>
      <c r="E28" s="26" t="s">
        <v>18</v>
      </c>
      <c r="F28" s="26">
        <v>0.26200000000000001</v>
      </c>
      <c r="G28" s="26">
        <v>2.4169999999999998</v>
      </c>
      <c r="H28" s="26"/>
      <c r="I28" s="26">
        <f>G28-F28+H28</f>
        <v>2.1549999999999998</v>
      </c>
    </row>
    <row r="29" spans="1:26" s="34" customFormat="1" ht="14.25" x14ac:dyDescent="0.2">
      <c r="A29" s="26" t="s">
        <v>83</v>
      </c>
      <c r="B29" s="26" t="s">
        <v>25</v>
      </c>
      <c r="C29" s="26" t="s">
        <v>26</v>
      </c>
      <c r="D29" s="26"/>
      <c r="E29" s="26" t="s">
        <v>18</v>
      </c>
      <c r="F29" s="26">
        <v>3.3000000000000002E-2</v>
      </c>
      <c r="G29" s="26">
        <v>2.2269999999999999</v>
      </c>
      <c r="H29" s="26"/>
      <c r="I29" s="26">
        <f>G29-F29+H29</f>
        <v>2.194</v>
      </c>
    </row>
    <row r="30" spans="1:26" s="34" customFormat="1" ht="14.25" x14ac:dyDescent="0.2">
      <c r="A30" s="26" t="s">
        <v>84</v>
      </c>
      <c r="B30" s="26" t="s">
        <v>85</v>
      </c>
      <c r="C30" s="26" t="s">
        <v>86</v>
      </c>
      <c r="D30" s="26">
        <v>110</v>
      </c>
      <c r="E30" s="26" t="s">
        <v>18</v>
      </c>
      <c r="F30" s="26">
        <v>0.22600000000000001</v>
      </c>
      <c r="G30" s="26">
        <v>2.4319999999999999</v>
      </c>
      <c r="H30" s="26"/>
      <c r="I30" s="26">
        <f>G30-F30+H30</f>
        <v>2.206</v>
      </c>
      <c r="J30" s="61"/>
    </row>
    <row r="31" spans="1:26" s="34" customFormat="1" ht="14.25" x14ac:dyDescent="0.2">
      <c r="A31" s="26" t="s">
        <v>87</v>
      </c>
      <c r="B31" s="26" t="s">
        <v>88</v>
      </c>
      <c r="C31" s="26" t="s">
        <v>89</v>
      </c>
      <c r="D31" s="26">
        <v>191</v>
      </c>
      <c r="E31" s="26" t="s">
        <v>18</v>
      </c>
      <c r="F31" s="26">
        <v>0.17499999999999999</v>
      </c>
      <c r="G31" s="26">
        <v>2.7389999999999999</v>
      </c>
      <c r="H31" s="26"/>
      <c r="I31" s="26">
        <f>G31-F31+H31</f>
        <v>2.5640000000000001</v>
      </c>
      <c r="J31" s="61"/>
    </row>
    <row r="32" spans="1:26" s="34" customFormat="1" ht="14.25" x14ac:dyDescent="0.2">
      <c r="A32" s="26" t="s">
        <v>90</v>
      </c>
      <c r="B32" s="26" t="s">
        <v>91</v>
      </c>
      <c r="C32" s="26" t="s">
        <v>31</v>
      </c>
      <c r="D32" s="26">
        <v>200</v>
      </c>
      <c r="E32" s="26" t="s">
        <v>18</v>
      </c>
      <c r="F32" s="26">
        <v>0.191</v>
      </c>
      <c r="G32" s="26">
        <v>2.976</v>
      </c>
      <c r="H32" s="26"/>
      <c r="I32" s="26">
        <f>G32-F32+H32</f>
        <v>2.7850000000000001</v>
      </c>
      <c r="J32" s="61"/>
    </row>
    <row r="33" spans="1:26" s="34" customFormat="1" ht="14.25" x14ac:dyDescent="0.2">
      <c r="A33" s="26" t="s">
        <v>92</v>
      </c>
      <c r="B33" s="26" t="s">
        <v>93</v>
      </c>
      <c r="C33" s="26" t="s">
        <v>86</v>
      </c>
      <c r="D33" s="26">
        <v>138</v>
      </c>
      <c r="E33" s="26" t="s">
        <v>18</v>
      </c>
      <c r="F33" s="26">
        <v>0.123</v>
      </c>
      <c r="G33" s="26">
        <v>2.9740000000000002</v>
      </c>
      <c r="H33" s="26"/>
      <c r="I33" s="26">
        <f>G33-F33+H33</f>
        <v>2.851</v>
      </c>
    </row>
    <row r="34" spans="1:26" s="34" customFormat="1" ht="15.75" customHeight="1" x14ac:dyDescent="0.2">
      <c r="A34" s="26" t="s">
        <v>94</v>
      </c>
      <c r="B34" s="26" t="s">
        <v>95</v>
      </c>
      <c r="C34" s="26" t="s">
        <v>96</v>
      </c>
      <c r="D34" s="26"/>
      <c r="E34" s="26" t="s">
        <v>18</v>
      </c>
      <c r="F34" s="26">
        <v>0.31</v>
      </c>
      <c r="G34" s="26">
        <v>3.25</v>
      </c>
      <c r="H34" s="26"/>
      <c r="I34" s="26">
        <f>G34-F34+H34</f>
        <v>2.94</v>
      </c>
    </row>
    <row r="35" spans="1:26" s="34" customFormat="1" ht="15.75" customHeight="1" x14ac:dyDescent="0.2">
      <c r="A35" s="26" t="str">
        <f>'2015 All Dragster Data'!A8</f>
        <v>Bowen, Shawn</v>
      </c>
      <c r="B35" s="26" t="str">
        <f>'2015 All Dragster Data'!B8</f>
        <v>The Winner</v>
      </c>
      <c r="C35" s="26" t="str">
        <f>'2015 All Dragster Data'!C8</f>
        <v>blue/black stripe</v>
      </c>
      <c r="D35" s="26">
        <f>'2015 All Dragster Data'!D8</f>
        <v>277</v>
      </c>
      <c r="E35" s="26" t="str">
        <f>'2015 All Dragster Data'!E8</f>
        <v>yes</v>
      </c>
      <c r="F35" s="26">
        <f>'2015 All Dragster Data'!F8</f>
        <v>0.222</v>
      </c>
      <c r="G35" s="26">
        <f>'2015 All Dragster Data'!G8</f>
        <v>3.3570000000000002</v>
      </c>
      <c r="H35" s="26">
        <f>'2015 All Dragster Data'!H8</f>
        <v>0</v>
      </c>
      <c r="I35" s="26">
        <f>'2015 All Dragster Data'!I8</f>
        <v>3.1350000000000002</v>
      </c>
    </row>
    <row r="36" spans="1:26" s="34" customFormat="1" ht="15.75" customHeight="1" x14ac:dyDescent="0.2">
      <c r="A36" s="26" t="s">
        <v>97</v>
      </c>
      <c r="B36" s="26" t="s">
        <v>98</v>
      </c>
      <c r="C36" s="26" t="s">
        <v>96</v>
      </c>
      <c r="D36" s="26">
        <v>117</v>
      </c>
      <c r="E36" s="26" t="s">
        <v>18</v>
      </c>
      <c r="F36" s="26">
        <v>0.247</v>
      </c>
      <c r="G36" s="26">
        <v>7.7889999999999997</v>
      </c>
      <c r="H36" s="26"/>
      <c r="I36" s="26">
        <f>G36-F36+H36</f>
        <v>7.5419999999999998</v>
      </c>
    </row>
    <row r="37" spans="1:26" s="34" customFormat="1" ht="15.75" customHeight="1" x14ac:dyDescent="0.2">
      <c r="A37" s="26" t="str">
        <f>'2015 All Dragster Data'!A24</f>
        <v>Barnes, Zach</v>
      </c>
      <c r="B37" s="26" t="str">
        <f>'2015 All Dragster Data'!B24</f>
        <v>Starting crew</v>
      </c>
      <c r="C37" s="26">
        <f>'2015 All Dragster Data'!C24</f>
        <v>0</v>
      </c>
      <c r="D37" s="26">
        <f>'2015 All Dragster Data'!D24</f>
        <v>0</v>
      </c>
      <c r="E37" s="26">
        <f>'2015 All Dragster Data'!E24</f>
        <v>0</v>
      </c>
      <c r="F37" s="26">
        <f>'2015 All Dragster Data'!F24</f>
        <v>0</v>
      </c>
      <c r="G37" s="26">
        <f>'2015 All Dragster Data'!G24</f>
        <v>0</v>
      </c>
      <c r="H37" s="26">
        <f>'2015 All Dragster Data'!H24</f>
        <v>0</v>
      </c>
      <c r="I37" s="26">
        <f>'2015 All Dragster Data'!I24</f>
        <v>0</v>
      </c>
      <c r="J37" s="61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s="34" customFormat="1" ht="15.75" customHeight="1" x14ac:dyDescent="0.2">
      <c r="A38" s="26" t="str">
        <f>'2015 All Dragster Data'!A25</f>
        <v>Hopkins, Zach</v>
      </c>
      <c r="B38" s="26" t="str">
        <f>'2015 All Dragster Data'!B25</f>
        <v>Starting crew</v>
      </c>
      <c r="C38" s="26">
        <f>'2015 All Dragster Data'!C25</f>
        <v>0</v>
      </c>
      <c r="D38" s="26">
        <f>'2015 All Dragster Data'!D25</f>
        <v>0</v>
      </c>
      <c r="E38" s="26">
        <f>'2015 All Dragster Data'!E25</f>
        <v>0</v>
      </c>
      <c r="F38" s="26">
        <f>'2015 All Dragster Data'!F25</f>
        <v>0</v>
      </c>
      <c r="G38" s="26">
        <f>'2015 All Dragster Data'!G25</f>
        <v>0</v>
      </c>
      <c r="H38" s="26">
        <f>'2015 All Dragster Data'!H25</f>
        <v>0</v>
      </c>
      <c r="I38" s="26">
        <f>'2015 All Dragster Data'!I25</f>
        <v>0</v>
      </c>
      <c r="J38" s="61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s="34" customFormat="1" ht="15.75" customHeight="1" x14ac:dyDescent="0.2">
      <c r="A39" s="26" t="str">
        <f>'2015 All Dragster Data'!A26</f>
        <v>Stuart, Timothy</v>
      </c>
      <c r="B39" s="26" t="str">
        <f>'2015 All Dragster Data'!B26</f>
        <v>Official Time Judge</v>
      </c>
      <c r="C39" s="26">
        <f>'2015 All Dragster Data'!C26</f>
        <v>0</v>
      </c>
      <c r="D39" s="26">
        <f>'2015 All Dragster Data'!D26</f>
        <v>0</v>
      </c>
      <c r="E39" s="26">
        <f>'2015 All Dragster Data'!E26</f>
        <v>0</v>
      </c>
      <c r="F39" s="26">
        <f>'2015 All Dragster Data'!F26</f>
        <v>0</v>
      </c>
      <c r="G39" s="26">
        <f>'2015 All Dragster Data'!G26</f>
        <v>0</v>
      </c>
      <c r="H39" s="26">
        <f>'2015 All Dragster Data'!H26</f>
        <v>0</v>
      </c>
      <c r="I39" s="26">
        <f>'2015 All Dragster Data'!I26</f>
        <v>0</v>
      </c>
      <c r="J39" s="61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s="28" customFormat="1" ht="14.25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26" s="28" customFormat="1" ht="18.75" x14ac:dyDescent="0.3">
      <c r="A41" s="74" t="s">
        <v>214</v>
      </c>
      <c r="B41" s="35"/>
      <c r="C41" s="35"/>
      <c r="D41" s="35"/>
      <c r="E41" s="35"/>
      <c r="F41" s="35"/>
      <c r="G41" s="35"/>
      <c r="H41" s="35"/>
      <c r="I41" s="35"/>
      <c r="J41" s="34"/>
      <c r="K41" s="3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s="41" customFormat="1" ht="15.75" customHeight="1" x14ac:dyDescent="0.2">
      <c r="A42" s="42" t="str">
        <f>'2015 All Dragster Data'!A32</f>
        <v>Jennings, Luke</v>
      </c>
      <c r="B42" s="55" t="s">
        <v>111</v>
      </c>
      <c r="C42" s="42" t="str">
        <f>'2015 All Dragster Data'!C32</f>
        <v>gold</v>
      </c>
      <c r="D42" s="21">
        <f>'2015 All Dragster Data'!D32</f>
        <v>84</v>
      </c>
      <c r="E42" s="21" t="str">
        <f>'2015 All Dragster Data'!E32</f>
        <v>yes</v>
      </c>
      <c r="F42" s="21">
        <f>'2015 All Dragster Data'!F32</f>
        <v>0</v>
      </c>
      <c r="G42" s="21">
        <f>'2015 All Dragster Data'!G32</f>
        <v>1.208</v>
      </c>
      <c r="H42" s="21">
        <f>'2015 All Dragster Data'!H32</f>
        <v>0</v>
      </c>
      <c r="I42" s="21">
        <f>'2015 All Dragster Data'!I32</f>
        <v>1.208</v>
      </c>
      <c r="J42" s="50" t="s">
        <v>196</v>
      </c>
    </row>
    <row r="43" spans="1:26" s="24" customFormat="1" ht="15.75" customHeight="1" x14ac:dyDescent="0.2">
      <c r="A43" s="22" t="s">
        <v>16</v>
      </c>
      <c r="B43" s="22" t="s">
        <v>19</v>
      </c>
      <c r="C43" s="22" t="s">
        <v>20</v>
      </c>
      <c r="D43" s="22">
        <v>114</v>
      </c>
      <c r="E43" s="22" t="s">
        <v>18</v>
      </c>
      <c r="F43" s="22">
        <v>0.38100000000000001</v>
      </c>
      <c r="G43" s="22">
        <v>1.6519999999999999</v>
      </c>
      <c r="H43" s="22">
        <v>0</v>
      </c>
      <c r="I43" s="22">
        <f>G43-F43+H43</f>
        <v>1.2709999999999999</v>
      </c>
      <c r="J43" s="72" t="s">
        <v>213</v>
      </c>
    </row>
    <row r="44" spans="1:26" s="44" customFormat="1" ht="15.75" customHeight="1" x14ac:dyDescent="0.2">
      <c r="A44" s="46" t="str">
        <f>'2015 All Dragster Data'!A35</f>
        <v>O'Connor, Thomas</v>
      </c>
      <c r="B44" s="56" t="s">
        <v>204</v>
      </c>
      <c r="C44" s="46" t="str">
        <f>'2015 All Dragster Data'!C35</f>
        <v>green</v>
      </c>
      <c r="D44" s="23">
        <f>'2015 All Dragster Data'!D35</f>
        <v>83</v>
      </c>
      <c r="E44" s="23" t="str">
        <f>'2015 All Dragster Data'!E35</f>
        <v>yes</v>
      </c>
      <c r="F44" s="23">
        <f>'2015 All Dragster Data'!F35</f>
        <v>0</v>
      </c>
      <c r="G44" s="23">
        <f>'2015 All Dragster Data'!G35</f>
        <v>1.2789999999999999</v>
      </c>
      <c r="H44" s="23">
        <f>'2015 All Dragster Data'!H35</f>
        <v>0</v>
      </c>
      <c r="I44" s="23">
        <f>'2015 All Dragster Data'!I35</f>
        <v>1.2789999999999999</v>
      </c>
      <c r="J44" s="73" t="s">
        <v>198</v>
      </c>
    </row>
    <row r="45" spans="1:26" s="28" customFormat="1" ht="15.75" customHeight="1" x14ac:dyDescent="0.2">
      <c r="A45" s="30" t="str">
        <f>'2015 All Dragster Data'!A33</f>
        <v>Keehn, Carter</v>
      </c>
      <c r="B45" s="53" t="s">
        <v>205</v>
      </c>
      <c r="C45" s="30" t="str">
        <f>'2015 All Dragster Data'!C33</f>
        <v>orange/silver</v>
      </c>
      <c r="D45" s="26">
        <f>'2015 All Dragster Data'!D33</f>
        <v>86</v>
      </c>
      <c r="E45" s="26" t="str">
        <f>'2015 All Dragster Data'!E33</f>
        <v>yes</v>
      </c>
      <c r="F45" s="26">
        <f>'2015 All Dragster Data'!F33</f>
        <v>0</v>
      </c>
      <c r="G45" s="26">
        <f>'2015 All Dragster Data'!G33</f>
        <v>1.288</v>
      </c>
      <c r="H45" s="26">
        <f>'2015 All Dragster Data'!H33</f>
        <v>0</v>
      </c>
      <c r="I45" s="26">
        <f>'2015 All Dragster Data'!I33</f>
        <v>1.288</v>
      </c>
      <c r="J45" s="27"/>
      <c r="K45" s="27"/>
    </row>
    <row r="46" spans="1:26" s="28" customFormat="1" ht="15.75" customHeight="1" x14ac:dyDescent="0.2">
      <c r="A46" s="30" t="str">
        <f>'2015 All Dragster Data'!A34</f>
        <v>Klaassen, Spencer</v>
      </c>
      <c r="B46" s="53" t="s">
        <v>206</v>
      </c>
      <c r="C46" s="30" t="str">
        <f>'2015 All Dragster Data'!C34</f>
        <v>red</v>
      </c>
      <c r="D46" s="26">
        <f>'2015 All Dragster Data'!D34</f>
        <v>87</v>
      </c>
      <c r="E46" s="26" t="str">
        <f>'2015 All Dragster Data'!E34</f>
        <v>yes</v>
      </c>
      <c r="F46" s="26">
        <f>'2015 All Dragster Data'!F34</f>
        <v>0</v>
      </c>
      <c r="G46" s="26">
        <f>'2015 All Dragster Data'!G34</f>
        <v>1.288</v>
      </c>
      <c r="H46" s="26">
        <f>'2015 All Dragster Data'!H34</f>
        <v>0</v>
      </c>
      <c r="I46" s="26">
        <f>'2015 All Dragster Data'!I34</f>
        <v>1.288</v>
      </c>
    </row>
    <row r="47" spans="1:26" s="28" customFormat="1" ht="15.75" customHeight="1" x14ac:dyDescent="0.2">
      <c r="A47" s="30" t="str">
        <f>'2015 All Dragster Data'!A39</f>
        <v>Carron, Kris</v>
      </c>
      <c r="B47" s="53" t="s">
        <v>202</v>
      </c>
      <c r="C47" s="26" t="str">
        <f>'2015 All Dragster Data'!C39</f>
        <v>orange</v>
      </c>
      <c r="D47" s="26">
        <f>'2015 All Dragster Data'!D39</f>
        <v>93</v>
      </c>
      <c r="E47" s="26" t="str">
        <f>'2015 All Dragster Data'!E39</f>
        <v>yes</v>
      </c>
      <c r="F47" s="26">
        <f>'2015 All Dragster Data'!F39</f>
        <v>0</v>
      </c>
      <c r="G47" s="26">
        <f>'2015 All Dragster Data'!G39</f>
        <v>1.339</v>
      </c>
      <c r="H47" s="26">
        <f>'2015 All Dragster Data'!H39</f>
        <v>0</v>
      </c>
      <c r="I47" s="26">
        <f>'2015 All Dragster Data'!I39</f>
        <v>1.339</v>
      </c>
      <c r="J47" s="61"/>
    </row>
    <row r="48" spans="1:26" s="28" customFormat="1" ht="15.75" customHeight="1" x14ac:dyDescent="0.2">
      <c r="A48" s="30" t="str">
        <f>'2015 All Dragster Data'!A29</f>
        <v>Bonham, Gabriel</v>
      </c>
      <c r="B48" s="53" t="s">
        <v>207</v>
      </c>
      <c r="C48" s="30" t="str">
        <f>'2015 All Dragster Data'!C29</f>
        <v>black</v>
      </c>
      <c r="D48" s="26">
        <f>'2015 All Dragster Data'!D29</f>
        <v>93</v>
      </c>
      <c r="E48" s="26" t="str">
        <f>'2015 All Dragster Data'!E29</f>
        <v>yes</v>
      </c>
      <c r="F48" s="26">
        <f>'2015 All Dragster Data'!F29</f>
        <v>0</v>
      </c>
      <c r="G48" s="26">
        <f>'2015 All Dragster Data'!G29</f>
        <v>1.379</v>
      </c>
      <c r="H48" s="26">
        <f>'2015 All Dragster Data'!H29</f>
        <v>0</v>
      </c>
      <c r="I48" s="26">
        <f>'2015 All Dragster Data'!I29</f>
        <v>1.379</v>
      </c>
      <c r="J48" s="61"/>
    </row>
    <row r="49" spans="1:11" s="28" customFormat="1" ht="15.75" customHeight="1" x14ac:dyDescent="0.2">
      <c r="A49" s="26" t="s">
        <v>100</v>
      </c>
      <c r="B49" s="26"/>
      <c r="C49" s="26" t="s">
        <v>21</v>
      </c>
      <c r="D49" s="26">
        <v>91</v>
      </c>
      <c r="E49" s="26" t="s">
        <v>18</v>
      </c>
      <c r="F49" s="26">
        <v>0.16600000000000001</v>
      </c>
      <c r="G49" s="26">
        <v>1.5549999999999999</v>
      </c>
      <c r="H49" s="26">
        <v>0</v>
      </c>
      <c r="I49" s="26">
        <f>G49-F49+H49</f>
        <v>1.389</v>
      </c>
      <c r="J49" s="61"/>
    </row>
    <row r="50" spans="1:11" s="28" customFormat="1" ht="15.75" customHeight="1" x14ac:dyDescent="0.2">
      <c r="A50" s="26" t="s">
        <v>22</v>
      </c>
      <c r="B50" s="26"/>
      <c r="C50" s="26" t="s">
        <v>23</v>
      </c>
      <c r="D50" s="26">
        <v>93</v>
      </c>
      <c r="E50" s="26" t="s">
        <v>18</v>
      </c>
      <c r="F50" s="26">
        <v>0.158</v>
      </c>
      <c r="G50" s="26">
        <v>1.5549999999999999</v>
      </c>
      <c r="H50" s="26">
        <v>0</v>
      </c>
      <c r="I50" s="26">
        <f>G50-F50+H50</f>
        <v>1.397</v>
      </c>
    </row>
    <row r="51" spans="1:11" s="28" customFormat="1" ht="15.75" customHeight="1" x14ac:dyDescent="0.2">
      <c r="A51" s="26" t="s">
        <v>24</v>
      </c>
      <c r="B51" s="26" t="s">
        <v>25</v>
      </c>
      <c r="C51" s="26" t="s">
        <v>26</v>
      </c>
      <c r="D51" s="26">
        <v>83</v>
      </c>
      <c r="E51" s="26" t="s">
        <v>18</v>
      </c>
      <c r="F51" s="26">
        <v>0</v>
      </c>
      <c r="G51" s="26">
        <v>1.4159999999999999</v>
      </c>
      <c r="H51" s="26"/>
      <c r="I51" s="26">
        <f>G51-F51+H51</f>
        <v>1.4159999999999999</v>
      </c>
    </row>
    <row r="52" spans="1:11" s="28" customFormat="1" ht="15.75" customHeight="1" x14ac:dyDescent="0.2">
      <c r="A52" s="26" t="s">
        <v>27</v>
      </c>
      <c r="B52" s="26" t="s">
        <v>28</v>
      </c>
      <c r="C52" s="26"/>
      <c r="D52" s="26">
        <v>92</v>
      </c>
      <c r="E52" s="26" t="s">
        <v>18</v>
      </c>
      <c r="F52" s="26">
        <v>0.159</v>
      </c>
      <c r="G52" s="26">
        <v>1.5760000000000001</v>
      </c>
      <c r="H52" s="26">
        <v>0</v>
      </c>
      <c r="I52" s="26">
        <f>G52-F52+H52</f>
        <v>1.417</v>
      </c>
    </row>
    <row r="53" spans="1:11" s="28" customFormat="1" ht="15.75" customHeight="1" x14ac:dyDescent="0.2">
      <c r="A53" s="26" t="s">
        <v>35</v>
      </c>
      <c r="B53" s="26" t="s">
        <v>36</v>
      </c>
      <c r="C53" s="26" t="s">
        <v>37</v>
      </c>
      <c r="D53" s="26">
        <v>101</v>
      </c>
      <c r="E53" s="26" t="s">
        <v>18</v>
      </c>
      <c r="F53" s="26">
        <v>0.216</v>
      </c>
      <c r="G53" s="26">
        <v>1.6759999999999999</v>
      </c>
      <c r="H53" s="26">
        <v>0</v>
      </c>
      <c r="I53" s="26">
        <f>G53-F53+H53</f>
        <v>1.46</v>
      </c>
    </row>
    <row r="54" spans="1:11" s="28" customFormat="1" ht="15.75" customHeight="1" x14ac:dyDescent="0.2">
      <c r="A54" s="26" t="s">
        <v>38</v>
      </c>
      <c r="B54" s="26"/>
      <c r="C54" s="26" t="s">
        <v>39</v>
      </c>
      <c r="D54" s="26">
        <v>100</v>
      </c>
      <c r="E54" s="26" t="s">
        <v>18</v>
      </c>
      <c r="F54" s="26">
        <v>0.22</v>
      </c>
      <c r="G54" s="26">
        <v>1.6850000000000001</v>
      </c>
      <c r="H54" s="26">
        <v>0</v>
      </c>
      <c r="I54" s="26">
        <f>G54-F54+H54</f>
        <v>1.4650000000000001</v>
      </c>
      <c r="J54" s="61"/>
      <c r="K54" s="34"/>
    </row>
    <row r="55" spans="1:11" s="28" customFormat="1" ht="15.75" customHeight="1" x14ac:dyDescent="0.2">
      <c r="A55" s="30" t="str">
        <f>'2015 All Dragster Data'!A42</f>
        <v>Huffman, Jackson</v>
      </c>
      <c r="B55" s="53" t="s">
        <v>201</v>
      </c>
      <c r="C55" s="26" t="str">
        <f>'2015 All Dragster Data'!C42</f>
        <v>red/white/blue</v>
      </c>
      <c r="D55" s="26">
        <f>'2015 All Dragster Data'!D42</f>
        <v>0</v>
      </c>
      <c r="E55" s="26">
        <f>'2015 All Dragster Data'!E42</f>
        <v>0</v>
      </c>
      <c r="F55" s="26">
        <f>'2015 All Dragster Data'!F42</f>
        <v>0</v>
      </c>
      <c r="G55" s="26">
        <f>'2015 All Dragster Data'!G42</f>
        <v>1.49</v>
      </c>
      <c r="H55" s="26">
        <f>'2015 All Dragster Data'!H42</f>
        <v>0</v>
      </c>
      <c r="I55" s="26">
        <f>'2015 All Dragster Data'!I42</f>
        <v>1.49</v>
      </c>
      <c r="J55" s="61"/>
    </row>
    <row r="56" spans="1:11" s="28" customFormat="1" ht="15.75" customHeight="1" x14ac:dyDescent="0.2">
      <c r="A56" s="26" t="s">
        <v>42</v>
      </c>
      <c r="B56" s="26" t="s">
        <v>43</v>
      </c>
      <c r="C56" s="26" t="s">
        <v>44</v>
      </c>
      <c r="D56" s="26">
        <v>99</v>
      </c>
      <c r="E56" s="26" t="s">
        <v>18</v>
      </c>
      <c r="F56" s="26">
        <v>0.17699999999999999</v>
      </c>
      <c r="G56" s="26">
        <v>1.673</v>
      </c>
      <c r="H56" s="26">
        <v>0</v>
      </c>
      <c r="I56" s="26">
        <f>G56-F56+H56</f>
        <v>1.496</v>
      </c>
      <c r="J56" s="67"/>
    </row>
    <row r="57" spans="1:11" s="28" customFormat="1" ht="15.75" customHeight="1" x14ac:dyDescent="0.2">
      <c r="A57" s="26" t="s">
        <v>45</v>
      </c>
      <c r="B57" s="26"/>
      <c r="C57" s="26"/>
      <c r="D57" s="26">
        <v>74</v>
      </c>
      <c r="E57" s="26" t="s">
        <v>18</v>
      </c>
      <c r="F57" s="26">
        <v>0.28799999999999998</v>
      </c>
      <c r="G57" s="26">
        <v>1.7889999999999999</v>
      </c>
      <c r="H57" s="26">
        <v>0</v>
      </c>
      <c r="I57" s="26">
        <f>G57-F57+H57</f>
        <v>1.5009999999999999</v>
      </c>
      <c r="J57" s="67"/>
    </row>
    <row r="58" spans="1:11" s="28" customFormat="1" ht="15.75" customHeight="1" x14ac:dyDescent="0.2">
      <c r="A58" s="26" t="s">
        <v>46</v>
      </c>
      <c r="B58" s="26"/>
      <c r="C58" s="26"/>
      <c r="D58" s="26">
        <v>108</v>
      </c>
      <c r="E58" s="26" t="s">
        <v>18</v>
      </c>
      <c r="F58" s="26">
        <v>0.16</v>
      </c>
      <c r="G58" s="26">
        <v>1.67</v>
      </c>
      <c r="H58" s="26">
        <v>0</v>
      </c>
      <c r="I58" s="26">
        <f>G58-F58+H58</f>
        <v>1.51</v>
      </c>
      <c r="J58" s="67"/>
    </row>
    <row r="59" spans="1:11" s="28" customFormat="1" ht="15.75" customHeight="1" x14ac:dyDescent="0.2">
      <c r="A59" s="30" t="str">
        <f>'2015 All Dragster Data'!A46</f>
        <v>Tharp, Jake</v>
      </c>
      <c r="B59" s="53" t="s">
        <v>203</v>
      </c>
      <c r="C59" s="26" t="str">
        <f>'2015 All Dragster Data'!C46</f>
        <v>black</v>
      </c>
      <c r="D59" s="26">
        <f>'2015 All Dragster Data'!D46</f>
        <v>0</v>
      </c>
      <c r="E59" s="26" t="str">
        <f>'2015 All Dragster Data'!E46</f>
        <v>yes</v>
      </c>
      <c r="F59" s="26">
        <f>'2015 All Dragster Data'!F46</f>
        <v>0</v>
      </c>
      <c r="G59" s="26">
        <f>'2015 All Dragster Data'!G46</f>
        <v>1.5289999999999999</v>
      </c>
      <c r="H59" s="26">
        <f>'2015 All Dragster Data'!H46</f>
        <v>0</v>
      </c>
      <c r="I59" s="26">
        <f>'2015 All Dragster Data'!I46</f>
        <v>1.5289999999999999</v>
      </c>
      <c r="J59" s="67"/>
    </row>
    <row r="60" spans="1:11" s="28" customFormat="1" ht="15.75" customHeight="1" x14ac:dyDescent="0.2">
      <c r="A60" s="30" t="str">
        <f>'2015 All Dragster Data'!A31</f>
        <v>Ebenstein, Matthew</v>
      </c>
      <c r="B60" s="53" t="s">
        <v>208</v>
      </c>
      <c r="C60" s="30" t="str">
        <f>'2015 All Dragster Data'!C31</f>
        <v>blue/flames</v>
      </c>
      <c r="D60" s="26">
        <f>'2015 All Dragster Data'!D31</f>
        <v>106</v>
      </c>
      <c r="E60" s="26" t="str">
        <f>'2015 All Dragster Data'!E31</f>
        <v>yes</v>
      </c>
      <c r="F60" s="26">
        <f>'2015 All Dragster Data'!F31</f>
        <v>0</v>
      </c>
      <c r="G60" s="26">
        <f>'2015 All Dragster Data'!G31</f>
        <v>1.5449999999999999</v>
      </c>
      <c r="H60" s="26">
        <f>'2015 All Dragster Data'!H31</f>
        <v>0</v>
      </c>
      <c r="I60" s="26">
        <f>'2015 All Dragster Data'!I31</f>
        <v>1.5449999999999999</v>
      </c>
      <c r="J60" s="67"/>
    </row>
    <row r="61" spans="1:11" s="28" customFormat="1" ht="15.75" customHeight="1" x14ac:dyDescent="0.2">
      <c r="A61" s="30" t="str">
        <f>'2015 All Dragster Data'!A40</f>
        <v>Christian, Alex</v>
      </c>
      <c r="B61" s="30" t="str">
        <f>'2015 All Dragster Data'!B40</f>
        <v>perfectly imperfect</v>
      </c>
      <c r="C61" s="26" t="str">
        <f>'2015 All Dragster Data'!C40</f>
        <v>orange/gold</v>
      </c>
      <c r="D61" s="26">
        <f>'2015 All Dragster Data'!D40</f>
        <v>118</v>
      </c>
      <c r="E61" s="26" t="str">
        <f>'2015 All Dragster Data'!E40</f>
        <v>yes</v>
      </c>
      <c r="F61" s="26">
        <f>'2015 All Dragster Data'!F40</f>
        <v>0</v>
      </c>
      <c r="G61" s="26">
        <f>'2015 All Dragster Data'!G40</f>
        <v>1.5449999999999999</v>
      </c>
      <c r="H61" s="26">
        <f>'2015 All Dragster Data'!H40</f>
        <v>0</v>
      </c>
      <c r="I61" s="26">
        <f>'2015 All Dragster Data'!I40</f>
        <v>1.5449999999999999</v>
      </c>
      <c r="J61" s="67"/>
    </row>
    <row r="62" spans="1:11" s="28" customFormat="1" ht="15.75" customHeight="1" x14ac:dyDescent="0.2">
      <c r="A62" s="26" t="s">
        <v>47</v>
      </c>
      <c r="B62" s="26" t="s">
        <v>48</v>
      </c>
      <c r="C62" s="26" t="s">
        <v>37</v>
      </c>
      <c r="D62" s="26">
        <v>110</v>
      </c>
      <c r="E62" s="26" t="s">
        <v>18</v>
      </c>
      <c r="F62" s="26">
        <v>0.17199999999999999</v>
      </c>
      <c r="G62" s="26">
        <v>1.7350000000000001</v>
      </c>
      <c r="H62" s="26">
        <v>0</v>
      </c>
      <c r="I62" s="26">
        <f>G62-F62+H62</f>
        <v>1.5630000000000002</v>
      </c>
    </row>
    <row r="63" spans="1:11" s="28" customFormat="1" ht="15.75" customHeight="1" x14ac:dyDescent="0.2">
      <c r="A63" s="26" t="s">
        <v>49</v>
      </c>
      <c r="B63" s="26" t="s">
        <v>50</v>
      </c>
      <c r="C63" s="26" t="s">
        <v>51</v>
      </c>
      <c r="D63" s="26"/>
      <c r="E63" s="26" t="s">
        <v>18</v>
      </c>
      <c r="F63" s="26">
        <v>0</v>
      </c>
      <c r="G63" s="26">
        <v>1.617</v>
      </c>
      <c r="H63" s="26">
        <v>0</v>
      </c>
      <c r="I63" s="26">
        <f>G63-F63+H63</f>
        <v>1.617</v>
      </c>
    </row>
    <row r="64" spans="1:11" s="28" customFormat="1" ht="15.75" customHeight="1" x14ac:dyDescent="0.2">
      <c r="A64" s="30" t="str">
        <f>'2015 All Dragster Data'!A43</f>
        <v>Patel, Dhruvi</v>
      </c>
      <c r="B64" s="53" t="s">
        <v>199</v>
      </c>
      <c r="C64" s="26" t="str">
        <f>'2015 All Dragster Data'!C43</f>
        <v>orange/wht/green</v>
      </c>
      <c r="D64" s="26">
        <f>'2015 All Dragster Data'!D43</f>
        <v>103</v>
      </c>
      <c r="E64" s="26" t="str">
        <f>'2015 All Dragster Data'!E43</f>
        <v>yes</v>
      </c>
      <c r="F64" s="26">
        <f>'2015 All Dragster Data'!F43</f>
        <v>0</v>
      </c>
      <c r="G64" s="26">
        <f>'2015 All Dragster Data'!G43</f>
        <v>1.6259999999999999</v>
      </c>
      <c r="H64" s="26">
        <f>'2015 All Dragster Data'!H43</f>
        <v>0</v>
      </c>
      <c r="I64" s="26">
        <f>'2015 All Dragster Data'!I43</f>
        <v>1.6259999999999999</v>
      </c>
    </row>
    <row r="65" spans="1:10" s="28" customFormat="1" ht="15.75" customHeight="1" x14ac:dyDescent="0.2">
      <c r="A65" s="26" t="s">
        <v>52</v>
      </c>
      <c r="B65" s="26"/>
      <c r="C65" s="26" t="s">
        <v>53</v>
      </c>
      <c r="D65" s="26">
        <v>101</v>
      </c>
      <c r="E65" s="26" t="s">
        <v>54</v>
      </c>
      <c r="F65" s="26">
        <v>0.161</v>
      </c>
      <c r="G65" s="26">
        <v>1.59</v>
      </c>
      <c r="H65" s="26">
        <v>0.2</v>
      </c>
      <c r="I65" s="26">
        <f>G65-F65+H65</f>
        <v>1.629</v>
      </c>
    </row>
    <row r="66" spans="1:10" s="28" customFormat="1" ht="15.75" customHeight="1" x14ac:dyDescent="0.2">
      <c r="A66" s="30" t="str">
        <f>'2015 All Dragster Data'!A41</f>
        <v>Gournaris, Jada</v>
      </c>
      <c r="B66" s="53" t="s">
        <v>200</v>
      </c>
      <c r="C66" s="26" t="str">
        <f>'2015 All Dragster Data'!C41</f>
        <v>purple</v>
      </c>
      <c r="D66" s="26">
        <f>'2015 All Dragster Data'!D41</f>
        <v>110</v>
      </c>
      <c r="E66" s="26" t="str">
        <f>'2015 All Dragster Data'!E41</f>
        <v>yes</v>
      </c>
      <c r="F66" s="26">
        <f>'2015 All Dragster Data'!F41</f>
        <v>0</v>
      </c>
      <c r="G66" s="26">
        <f>'2015 All Dragster Data'!G41</f>
        <v>1.653</v>
      </c>
      <c r="H66" s="26">
        <f>'2015 All Dragster Data'!H41</f>
        <v>0</v>
      </c>
      <c r="I66" s="26">
        <f>'2015 All Dragster Data'!I41</f>
        <v>1.653</v>
      </c>
    </row>
    <row r="67" spans="1:10" s="28" customFormat="1" ht="15.75" customHeight="1" x14ac:dyDescent="0.2">
      <c r="A67" s="26" t="s">
        <v>59</v>
      </c>
      <c r="B67" s="26" t="s">
        <v>60</v>
      </c>
      <c r="C67" s="26" t="s">
        <v>61</v>
      </c>
      <c r="D67" s="26">
        <v>103</v>
      </c>
      <c r="E67" s="26" t="s">
        <v>62</v>
      </c>
      <c r="F67" s="26">
        <v>0.153</v>
      </c>
      <c r="G67" s="26">
        <v>1.6579999999999999</v>
      </c>
      <c r="H67" s="26">
        <v>0.2</v>
      </c>
      <c r="I67" s="26">
        <f>G67-F67+H67</f>
        <v>1.7049999999999998</v>
      </c>
      <c r="J67" s="34"/>
    </row>
    <row r="68" spans="1:10" s="28" customFormat="1" ht="15.75" customHeight="1" x14ac:dyDescent="0.2">
      <c r="A68" s="30" t="str">
        <f>'2015 All Dragster Data'!A44</f>
        <v>Peters, Christian</v>
      </c>
      <c r="B68" s="30" t="str">
        <f>'2015 All Dragster Data'!B44</f>
        <v>War Tank</v>
      </c>
      <c r="C68" s="26" t="str">
        <f>'2015 All Dragster Data'!C44</f>
        <v>gold/blue/green</v>
      </c>
      <c r="D68" s="26">
        <f>'2015 All Dragster Data'!D44</f>
        <v>114</v>
      </c>
      <c r="E68" s="26" t="str">
        <f>'2015 All Dragster Data'!E44</f>
        <v>yes</v>
      </c>
      <c r="F68" s="26">
        <f>'2015 All Dragster Data'!F44</f>
        <v>0</v>
      </c>
      <c r="G68" s="26">
        <f>'2015 All Dragster Data'!G44</f>
        <v>1.7230000000000001</v>
      </c>
      <c r="H68" s="26">
        <f>'2015 All Dragster Data'!H44</f>
        <v>0</v>
      </c>
      <c r="I68" s="26">
        <f>'2015 All Dragster Data'!I44</f>
        <v>1.7230000000000001</v>
      </c>
      <c r="J68" s="34"/>
    </row>
    <row r="69" spans="1:10" s="28" customFormat="1" ht="15.75" customHeight="1" x14ac:dyDescent="0.2">
      <c r="A69" s="30" t="str">
        <f>'2015 All Dragster Data'!A30</f>
        <v>Bunch, Colby</v>
      </c>
      <c r="B69" s="53" t="s">
        <v>209</v>
      </c>
      <c r="C69" s="30" t="str">
        <f>'2015 All Dragster Data'!C30</f>
        <v>blue/gold</v>
      </c>
      <c r="D69" s="26">
        <f>'2015 All Dragster Data'!D30</f>
        <v>74</v>
      </c>
      <c r="E69" s="26" t="str">
        <f>'2015 All Dragster Data'!E30</f>
        <v>no, width at wheels +.5</v>
      </c>
      <c r="F69" s="26">
        <f>'2015 All Dragster Data'!F30</f>
        <v>0.159</v>
      </c>
      <c r="G69" s="26">
        <f>'2015 All Dragster Data'!G30</f>
        <v>1.39</v>
      </c>
      <c r="H69" s="26">
        <f>'2015 All Dragster Data'!H30</f>
        <v>0.5</v>
      </c>
      <c r="I69" s="26">
        <f>'2015 All Dragster Data'!I30</f>
        <v>1.7309999999999999</v>
      </c>
      <c r="J69" s="34"/>
    </row>
    <row r="70" spans="1:10" s="28" customFormat="1" ht="15.75" customHeight="1" x14ac:dyDescent="0.2">
      <c r="A70" s="26" t="s">
        <v>66</v>
      </c>
      <c r="B70" s="26"/>
      <c r="C70" s="26" t="s">
        <v>67</v>
      </c>
      <c r="D70" s="26"/>
      <c r="E70" s="26" t="s">
        <v>68</v>
      </c>
      <c r="F70" s="26">
        <v>0.215</v>
      </c>
      <c r="G70" s="26">
        <v>1.4870000000000001</v>
      </c>
      <c r="H70" s="26">
        <v>0.5</v>
      </c>
      <c r="I70" s="26">
        <f>G70-F70+H70</f>
        <v>1.772</v>
      </c>
    </row>
    <row r="71" spans="1:10" s="28" customFormat="1" ht="15.75" customHeight="1" x14ac:dyDescent="0.2">
      <c r="A71" s="26" t="s">
        <v>69</v>
      </c>
      <c r="B71" s="26"/>
      <c r="C71" s="26"/>
      <c r="D71" s="26">
        <v>94</v>
      </c>
      <c r="E71" s="26" t="s">
        <v>70</v>
      </c>
      <c r="F71" s="26">
        <v>0</v>
      </c>
      <c r="G71" s="26">
        <v>1.5860000000000001</v>
      </c>
      <c r="H71" s="26">
        <v>0.2</v>
      </c>
      <c r="I71" s="26">
        <f>G71-F71+H71</f>
        <v>1.786</v>
      </c>
    </row>
    <row r="72" spans="1:10" s="28" customFormat="1" ht="15.75" customHeight="1" x14ac:dyDescent="0.2">
      <c r="A72" s="26" t="s">
        <v>73</v>
      </c>
      <c r="B72" s="26"/>
      <c r="C72" s="26"/>
      <c r="D72" s="26">
        <v>91</v>
      </c>
      <c r="E72" s="26" t="s">
        <v>18</v>
      </c>
      <c r="F72" s="26">
        <v>0.38600000000000001</v>
      </c>
      <c r="G72" s="26">
        <v>1.732</v>
      </c>
      <c r="H72" s="26">
        <f>0.5</f>
        <v>0.5</v>
      </c>
      <c r="I72" s="26">
        <f>G72-F72+H72</f>
        <v>1.8460000000000001</v>
      </c>
    </row>
    <row r="73" spans="1:10" s="28" customFormat="1" ht="15.75" customHeight="1" x14ac:dyDescent="0.2">
      <c r="A73" s="26" t="s">
        <v>74</v>
      </c>
      <c r="B73" s="26"/>
      <c r="C73" s="26"/>
      <c r="D73" s="26">
        <v>86</v>
      </c>
      <c r="E73" s="26" t="s">
        <v>75</v>
      </c>
      <c r="F73" s="26">
        <v>0.182</v>
      </c>
      <c r="G73" s="26">
        <v>1.5429999999999999</v>
      </c>
      <c r="H73" s="26">
        <v>0.5</v>
      </c>
      <c r="I73" s="26">
        <f>G73-F73+H73</f>
        <v>1.861</v>
      </c>
    </row>
    <row r="74" spans="1:10" s="28" customFormat="1" ht="15.75" customHeight="1" x14ac:dyDescent="0.2">
      <c r="A74" s="26" t="s">
        <v>76</v>
      </c>
      <c r="B74" s="26" t="s">
        <v>77</v>
      </c>
      <c r="C74" s="26" t="s">
        <v>78</v>
      </c>
      <c r="D74" s="26">
        <v>137</v>
      </c>
      <c r="E74" s="26" t="s">
        <v>18</v>
      </c>
      <c r="F74" s="26">
        <v>0.24299999999999999</v>
      </c>
      <c r="G74" s="26">
        <v>2.1139999999999999</v>
      </c>
      <c r="H74" s="26">
        <v>0</v>
      </c>
      <c r="I74" s="26">
        <f>G74-F74+H74</f>
        <v>1.871</v>
      </c>
    </row>
    <row r="75" spans="1:10" s="28" customFormat="1" ht="15.75" customHeight="1" x14ac:dyDescent="0.2">
      <c r="A75" s="26" t="s">
        <v>79</v>
      </c>
      <c r="B75" s="26"/>
      <c r="C75" s="26"/>
      <c r="D75" s="26">
        <v>113</v>
      </c>
      <c r="E75" s="26" t="s">
        <v>18</v>
      </c>
      <c r="F75" s="26">
        <v>0.35499999999999998</v>
      </c>
      <c r="G75" s="26">
        <v>2.2799999999999998</v>
      </c>
      <c r="H75" s="26">
        <v>0</v>
      </c>
      <c r="I75" s="26">
        <f>G75-F75+H75</f>
        <v>1.9249999999999998</v>
      </c>
    </row>
    <row r="76" spans="1:10" s="28" customFormat="1" ht="14.25" x14ac:dyDescent="0.2">
      <c r="A76" s="30" t="str">
        <f>'2015 All Dragster Data'!A38</f>
        <v>Beane, Patrick</v>
      </c>
      <c r="B76" s="30" t="str">
        <f>'2015 All Dragster Data'!B38</f>
        <v>Official Time Judge</v>
      </c>
      <c r="C76" s="26">
        <f>'2015 All Dragster Data'!C38</f>
        <v>0</v>
      </c>
      <c r="D76" s="26">
        <f>'2015 All Dragster Data'!D38</f>
        <v>0</v>
      </c>
      <c r="E76" s="26">
        <f>'2015 All Dragster Data'!E38</f>
        <v>0</v>
      </c>
      <c r="F76" s="26">
        <f>'2015 All Dragster Data'!F38</f>
        <v>0</v>
      </c>
      <c r="G76" s="26">
        <f>'2015 All Dragster Data'!G38</f>
        <v>0</v>
      </c>
      <c r="H76" s="26">
        <f>'2015 All Dragster Data'!H38</f>
        <v>0</v>
      </c>
      <c r="I76" s="26">
        <f>'2015 All Dragster Data'!I38</f>
        <v>0</v>
      </c>
      <c r="J76" s="61"/>
    </row>
    <row r="77" spans="1:10" s="28" customFormat="1" ht="15.75" customHeight="1" x14ac:dyDescent="0.2">
      <c r="A77" s="30" t="str">
        <f>'2015 All Dragster Data'!A45</f>
        <v>Ponton, Jacob</v>
      </c>
      <c r="B77" s="30" t="str">
        <f>'2015 All Dragster Data'!B45</f>
        <v>Starting Crew</v>
      </c>
      <c r="C77" s="26">
        <f>'2015 All Dragster Data'!C45</f>
        <v>0</v>
      </c>
      <c r="D77" s="26">
        <f>'2015 All Dragster Data'!D45</f>
        <v>0</v>
      </c>
      <c r="E77" s="26">
        <f>'2015 All Dragster Data'!E45</f>
        <v>0</v>
      </c>
      <c r="F77" s="26">
        <f>'2015 All Dragster Data'!F45</f>
        <v>0</v>
      </c>
      <c r="G77" s="26">
        <f>'2015 All Dragster Data'!G45</f>
        <v>0</v>
      </c>
      <c r="H77" s="26">
        <f>'2015 All Dragster Data'!H45</f>
        <v>0</v>
      </c>
      <c r="I77" s="26">
        <f>'2015 All Dragster Data'!I45</f>
        <v>0</v>
      </c>
      <c r="J77" s="61"/>
    </row>
    <row r="78" spans="1:10" s="28" customFormat="1" ht="15.75" customHeight="1" x14ac:dyDescent="0.2"/>
    <row r="79" spans="1:10" s="28" customFormat="1" ht="15.75" customHeight="1" x14ac:dyDescent="0.2"/>
    <row r="80" spans="1:10" s="28" customFormat="1" ht="15.75" customHeight="1" x14ac:dyDescent="0.2"/>
    <row r="81" s="28" customFormat="1" ht="15.75" customHeight="1" x14ac:dyDescent="0.2"/>
    <row r="82" s="28" customFormat="1" ht="15.75" customHeight="1" x14ac:dyDescent="0.2"/>
    <row r="83" s="28" customFormat="1" ht="15.75" customHeight="1" x14ac:dyDescent="0.2"/>
    <row r="84" s="28" customFormat="1" ht="15.75" customHeight="1" x14ac:dyDescent="0.2"/>
    <row r="85" s="28" customFormat="1" ht="15.75" customHeight="1" x14ac:dyDescent="0.2"/>
    <row r="86" s="28" customFormat="1" ht="15.75" customHeight="1" x14ac:dyDescent="0.2"/>
    <row r="87" s="28" customFormat="1" ht="15.75" customHeight="1" x14ac:dyDescent="0.2"/>
    <row r="88" s="28" customFormat="1" ht="15.75" customHeight="1" x14ac:dyDescent="0.2"/>
    <row r="89" s="28" customFormat="1" ht="15.75" customHeight="1" x14ac:dyDescent="0.2"/>
    <row r="90" s="28" customFormat="1" ht="15.75" customHeight="1" x14ac:dyDescent="0.2"/>
    <row r="91" s="28" customFormat="1" ht="15.75" customHeight="1" x14ac:dyDescent="0.2"/>
    <row r="92" s="28" customFormat="1" ht="15.75" customHeight="1" x14ac:dyDescent="0.2"/>
    <row r="93" s="28" customFormat="1" ht="15.75" customHeight="1" x14ac:dyDescent="0.2"/>
    <row r="94" s="28" customFormat="1" ht="15.75" customHeight="1" x14ac:dyDescent="0.2"/>
    <row r="95" s="28" customFormat="1" ht="15.75" customHeight="1" x14ac:dyDescent="0.2"/>
    <row r="96" s="28" customFormat="1" ht="15.75" customHeight="1" x14ac:dyDescent="0.2"/>
    <row r="97" s="28" customFormat="1" ht="15.75" customHeight="1" x14ac:dyDescent="0.2"/>
    <row r="98" s="28" customFormat="1" ht="15.75" customHeight="1" x14ac:dyDescent="0.2"/>
    <row r="99" s="28" customFormat="1" ht="15.75" customHeight="1" x14ac:dyDescent="0.2"/>
    <row r="100" s="28" customFormat="1" ht="15.75" customHeight="1" x14ac:dyDescent="0.2"/>
    <row r="101" s="28" customFormat="1" ht="15.75" customHeight="1" x14ac:dyDescent="0.2"/>
    <row r="102" s="28" customFormat="1" ht="15.75" customHeight="1" x14ac:dyDescent="0.2"/>
    <row r="103" s="28" customFormat="1" ht="15.75" customHeight="1" x14ac:dyDescent="0.2"/>
    <row r="104" s="28" customFormat="1" ht="15.75" customHeight="1" x14ac:dyDescent="0.2"/>
    <row r="105" s="28" customFormat="1" ht="15.75" customHeight="1" x14ac:dyDescent="0.2"/>
    <row r="106" s="28" customFormat="1" ht="15.75" customHeight="1" x14ac:dyDescent="0.2"/>
    <row r="107" s="28" customFormat="1" ht="15.75" customHeight="1" x14ac:dyDescent="0.2"/>
    <row r="108" s="28" customFormat="1" ht="15.75" customHeight="1" x14ac:dyDescent="0.2"/>
    <row r="109" s="28" customFormat="1" ht="15.75" customHeight="1" x14ac:dyDescent="0.2"/>
    <row r="110" s="28" customFormat="1" ht="15.75" customHeight="1" x14ac:dyDescent="0.2"/>
    <row r="111" s="28" customFormat="1" ht="15.75" customHeight="1" x14ac:dyDescent="0.2"/>
    <row r="112" s="28" customFormat="1" ht="15.75" customHeight="1" x14ac:dyDescent="0.2"/>
    <row r="113" s="28" customFormat="1" ht="15.75" customHeight="1" x14ac:dyDescent="0.2"/>
    <row r="114" s="28" customFormat="1" ht="15.75" customHeight="1" x14ac:dyDescent="0.2"/>
    <row r="115" s="28" customFormat="1" ht="15.75" customHeight="1" x14ac:dyDescent="0.2"/>
    <row r="116" s="28" customFormat="1" ht="15.75" customHeight="1" x14ac:dyDescent="0.2"/>
    <row r="117" s="28" customFormat="1" ht="15.75" customHeight="1" x14ac:dyDescent="0.2"/>
    <row r="118" s="28" customFormat="1" ht="15.75" customHeight="1" x14ac:dyDescent="0.2"/>
    <row r="119" s="28" customFormat="1" ht="15.75" customHeight="1" x14ac:dyDescent="0.2"/>
    <row r="120" s="28" customFormat="1" ht="15.75" customHeight="1" x14ac:dyDescent="0.2"/>
    <row r="121" s="28" customFormat="1" ht="15.75" customHeight="1" x14ac:dyDescent="0.2"/>
    <row r="122" s="28" customFormat="1" ht="15.75" customHeight="1" x14ac:dyDescent="0.2"/>
    <row r="123" s="28" customFormat="1" ht="15.75" customHeight="1" x14ac:dyDescent="0.2"/>
    <row r="124" s="28" customFormat="1" ht="15.75" customHeight="1" x14ac:dyDescent="0.2"/>
    <row r="125" s="28" customFormat="1" ht="15.75" customHeight="1" x14ac:dyDescent="0.2"/>
    <row r="126" s="28" customFormat="1" ht="15.75" customHeight="1" x14ac:dyDescent="0.2"/>
    <row r="127" s="28" customFormat="1" ht="15.75" customHeight="1" x14ac:dyDescent="0.2"/>
    <row r="128" s="28" customFormat="1" ht="15.75" customHeight="1" x14ac:dyDescent="0.2"/>
    <row r="129" s="28" customFormat="1" ht="15.75" customHeight="1" x14ac:dyDescent="0.2"/>
    <row r="130" s="28" customFormat="1" ht="15.75" customHeight="1" x14ac:dyDescent="0.2"/>
    <row r="131" s="28" customFormat="1" ht="15.75" customHeight="1" x14ac:dyDescent="0.2"/>
    <row r="132" s="28" customFormat="1" ht="15.75" customHeight="1" x14ac:dyDescent="0.2"/>
    <row r="133" s="28" customFormat="1" ht="15.75" customHeight="1" x14ac:dyDescent="0.2"/>
    <row r="134" s="28" customFormat="1" ht="15.75" customHeight="1" x14ac:dyDescent="0.2"/>
    <row r="135" s="28" customFormat="1" ht="15.75" customHeight="1" x14ac:dyDescent="0.2"/>
    <row r="136" s="28" customFormat="1" ht="15.75" customHeight="1" x14ac:dyDescent="0.2"/>
    <row r="137" s="28" customFormat="1" ht="15.75" customHeight="1" x14ac:dyDescent="0.2"/>
    <row r="138" s="28" customFormat="1" ht="15.75" customHeight="1" x14ac:dyDescent="0.2"/>
    <row r="139" s="28" customFormat="1" ht="15.75" customHeight="1" x14ac:dyDescent="0.2"/>
    <row r="140" s="28" customFormat="1" ht="15.75" customHeight="1" x14ac:dyDescent="0.2"/>
    <row r="141" s="28" customFormat="1" ht="15.75" customHeight="1" x14ac:dyDescent="0.2"/>
    <row r="142" s="28" customFormat="1" ht="15.75" customHeight="1" x14ac:dyDescent="0.2"/>
    <row r="143" s="28" customFormat="1" ht="15.75" customHeight="1" x14ac:dyDescent="0.2"/>
    <row r="144" s="28" customFormat="1" ht="15.75" customHeight="1" x14ac:dyDescent="0.2"/>
    <row r="145" s="28" customFormat="1" ht="15.75" customHeight="1" x14ac:dyDescent="0.2"/>
    <row r="146" s="28" customFormat="1" ht="15.75" customHeight="1" x14ac:dyDescent="0.2"/>
    <row r="147" s="28" customFormat="1" ht="15.75" customHeight="1" x14ac:dyDescent="0.2"/>
    <row r="148" s="28" customFormat="1" ht="15.75" customHeight="1" x14ac:dyDescent="0.2"/>
    <row r="149" s="28" customFormat="1" ht="15.75" customHeight="1" x14ac:dyDescent="0.2"/>
    <row r="150" s="28" customFormat="1" ht="15.75" customHeight="1" x14ac:dyDescent="0.2"/>
    <row r="151" s="28" customFormat="1" ht="15.75" customHeight="1" x14ac:dyDescent="0.2"/>
    <row r="152" s="28" customFormat="1" ht="15.75" customHeight="1" x14ac:dyDescent="0.2"/>
    <row r="153" s="28" customFormat="1" ht="15.75" customHeight="1" x14ac:dyDescent="0.2"/>
    <row r="154" s="28" customFormat="1" ht="15.75" customHeight="1" x14ac:dyDescent="0.2"/>
    <row r="155" s="28" customFormat="1" ht="15.75" customHeight="1" x14ac:dyDescent="0.2"/>
    <row r="156" s="28" customFormat="1" ht="15.75" customHeight="1" x14ac:dyDescent="0.2"/>
    <row r="157" s="28" customFormat="1" ht="15.75" customHeight="1" x14ac:dyDescent="0.2"/>
    <row r="158" s="28" customFormat="1" ht="15.75" customHeight="1" x14ac:dyDescent="0.2"/>
    <row r="159" s="28" customFormat="1" ht="15.75" customHeight="1" x14ac:dyDescent="0.2"/>
    <row r="160" s="28" customFormat="1" ht="15.75" customHeight="1" x14ac:dyDescent="0.2"/>
    <row r="161" s="28" customFormat="1" ht="15.75" customHeight="1" x14ac:dyDescent="0.2"/>
    <row r="162" s="28" customFormat="1" ht="15.75" customHeight="1" x14ac:dyDescent="0.2"/>
    <row r="163" s="28" customFormat="1" ht="15.75" customHeight="1" x14ac:dyDescent="0.2"/>
    <row r="164" s="28" customFormat="1" ht="15.75" customHeight="1" x14ac:dyDescent="0.2"/>
    <row r="165" s="28" customFormat="1" ht="15.75" customHeight="1" x14ac:dyDescent="0.2"/>
    <row r="166" s="28" customFormat="1" ht="15.75" customHeight="1" x14ac:dyDescent="0.2"/>
    <row r="167" s="28" customFormat="1" ht="15.75" customHeight="1" x14ac:dyDescent="0.2"/>
    <row r="168" s="28" customFormat="1" ht="15.75" customHeight="1" x14ac:dyDescent="0.2"/>
    <row r="169" s="28" customFormat="1" ht="15.75" customHeight="1" x14ac:dyDescent="0.2"/>
    <row r="170" s="28" customFormat="1" ht="15.75" customHeight="1" x14ac:dyDescent="0.2"/>
    <row r="171" s="28" customFormat="1" ht="15.75" customHeight="1" x14ac:dyDescent="0.2"/>
    <row r="172" s="28" customFormat="1" ht="15.75" customHeight="1" x14ac:dyDescent="0.2"/>
    <row r="173" s="28" customFormat="1" ht="15.75" customHeight="1" x14ac:dyDescent="0.2"/>
    <row r="174" s="28" customFormat="1" ht="15.75" customHeight="1" x14ac:dyDescent="0.2"/>
    <row r="175" s="28" customFormat="1" ht="15.75" customHeight="1" x14ac:dyDescent="0.2"/>
    <row r="176" s="28" customFormat="1" ht="15.75" customHeight="1" x14ac:dyDescent="0.2"/>
    <row r="177" s="28" customFormat="1" ht="15.75" customHeight="1" x14ac:dyDescent="0.2"/>
    <row r="178" s="28" customFormat="1" ht="15.75" customHeight="1" x14ac:dyDescent="0.2"/>
    <row r="179" s="28" customFormat="1" ht="15.75" customHeight="1" x14ac:dyDescent="0.2"/>
    <row r="180" s="28" customFormat="1" ht="15.75" customHeight="1" x14ac:dyDescent="0.2"/>
    <row r="181" s="28" customFormat="1" ht="15.75" customHeight="1" x14ac:dyDescent="0.2"/>
    <row r="182" s="28" customFormat="1" ht="15.75" customHeight="1" x14ac:dyDescent="0.2"/>
    <row r="183" s="28" customFormat="1" ht="15.75" customHeight="1" x14ac:dyDescent="0.2"/>
    <row r="184" s="28" customFormat="1" ht="15.75" customHeight="1" x14ac:dyDescent="0.2"/>
    <row r="185" s="28" customFormat="1" ht="15.75" customHeight="1" x14ac:dyDescent="0.2"/>
    <row r="186" s="28" customFormat="1" ht="15.75" customHeight="1" x14ac:dyDescent="0.2"/>
    <row r="187" s="28" customFormat="1" ht="15.75" customHeight="1" x14ac:dyDescent="0.2"/>
    <row r="188" s="28" customFormat="1" ht="15.75" customHeight="1" x14ac:dyDescent="0.2"/>
    <row r="189" s="28" customFormat="1" ht="15.75" customHeight="1" x14ac:dyDescent="0.2"/>
    <row r="190" s="28" customFormat="1" ht="15.75" customHeight="1" x14ac:dyDescent="0.2"/>
    <row r="191" s="28" customFormat="1" ht="15.75" customHeight="1" x14ac:dyDescent="0.2"/>
    <row r="192" s="28" customFormat="1" ht="15.75" customHeight="1" x14ac:dyDescent="0.2"/>
    <row r="193" s="28" customFormat="1" ht="15.75" customHeight="1" x14ac:dyDescent="0.2"/>
    <row r="194" s="28" customFormat="1" ht="15.75" customHeight="1" x14ac:dyDescent="0.2"/>
    <row r="195" s="28" customFormat="1" ht="15.75" customHeight="1" x14ac:dyDescent="0.2"/>
    <row r="196" s="28" customFormat="1" ht="15.75" customHeight="1" x14ac:dyDescent="0.2"/>
    <row r="197" s="28" customFormat="1" ht="15.75" customHeight="1" x14ac:dyDescent="0.2"/>
    <row r="198" s="28" customFormat="1" ht="15.75" customHeight="1" x14ac:dyDescent="0.2"/>
    <row r="199" s="28" customFormat="1" ht="15.75" customHeight="1" x14ac:dyDescent="0.2"/>
    <row r="200" s="28" customFormat="1" ht="15.75" customHeight="1" x14ac:dyDescent="0.2"/>
    <row r="201" s="28" customFormat="1" ht="15.75" customHeight="1" x14ac:dyDescent="0.2"/>
    <row r="202" s="28" customFormat="1" ht="15.75" customHeight="1" x14ac:dyDescent="0.2"/>
    <row r="203" s="28" customFormat="1" ht="15.75" customHeight="1" x14ac:dyDescent="0.2"/>
    <row r="204" s="28" customFormat="1" ht="15.75" customHeight="1" x14ac:dyDescent="0.2"/>
    <row r="205" s="28" customFormat="1" ht="15.75" customHeight="1" x14ac:dyDescent="0.2"/>
    <row r="206" s="28" customFormat="1" ht="15.75" customHeight="1" x14ac:dyDescent="0.2"/>
    <row r="207" s="28" customFormat="1" ht="15.75" customHeight="1" x14ac:dyDescent="0.2"/>
    <row r="208" s="28" customFormat="1" ht="15.75" customHeight="1" x14ac:dyDescent="0.2"/>
    <row r="209" s="28" customFormat="1" ht="15.75" customHeight="1" x14ac:dyDescent="0.2"/>
    <row r="210" s="28" customFormat="1" ht="15.75" customHeight="1" x14ac:dyDescent="0.2"/>
    <row r="211" s="28" customFormat="1" ht="15.75" customHeight="1" x14ac:dyDescent="0.2"/>
    <row r="212" s="28" customFormat="1" ht="15.75" customHeight="1" x14ac:dyDescent="0.2"/>
    <row r="213" s="28" customFormat="1" ht="15.75" customHeight="1" x14ac:dyDescent="0.2"/>
    <row r="214" s="28" customFormat="1" ht="15.75" customHeight="1" x14ac:dyDescent="0.2"/>
    <row r="215" s="28" customFormat="1" ht="15.75" customHeight="1" x14ac:dyDescent="0.2"/>
    <row r="216" s="28" customFormat="1" ht="15.75" customHeight="1" x14ac:dyDescent="0.2"/>
    <row r="217" s="28" customFormat="1" ht="15.75" customHeight="1" x14ac:dyDescent="0.2"/>
    <row r="218" s="28" customFormat="1" ht="15.75" customHeight="1" x14ac:dyDescent="0.2"/>
    <row r="219" s="28" customFormat="1" ht="15.75" customHeight="1" x14ac:dyDescent="0.2"/>
    <row r="220" s="28" customFormat="1" ht="15.75" customHeight="1" x14ac:dyDescent="0.2"/>
    <row r="221" s="28" customFormat="1" ht="15.75" customHeight="1" x14ac:dyDescent="0.2"/>
    <row r="222" s="28" customFormat="1" ht="15.75" customHeight="1" x14ac:dyDescent="0.2"/>
    <row r="223" s="28" customFormat="1" ht="15.75" customHeight="1" x14ac:dyDescent="0.2"/>
    <row r="224" s="28" customFormat="1" ht="15.75" customHeight="1" x14ac:dyDescent="0.2"/>
    <row r="225" s="28" customFormat="1" ht="15.75" customHeight="1" x14ac:dyDescent="0.2"/>
    <row r="226" s="28" customFormat="1" ht="15.75" customHeight="1" x14ac:dyDescent="0.2"/>
    <row r="227" s="28" customFormat="1" ht="15.75" customHeight="1" x14ac:dyDescent="0.2"/>
    <row r="228" s="28" customFormat="1" ht="15.75" customHeight="1" x14ac:dyDescent="0.2"/>
    <row r="229" s="28" customFormat="1" ht="15.75" customHeight="1" x14ac:dyDescent="0.2"/>
    <row r="230" s="28" customFormat="1" ht="15.75" customHeight="1" x14ac:dyDescent="0.2"/>
    <row r="231" s="28" customFormat="1" ht="15.75" customHeight="1" x14ac:dyDescent="0.2"/>
    <row r="232" s="28" customFormat="1" ht="15.75" customHeight="1" x14ac:dyDescent="0.2"/>
    <row r="233" s="28" customFormat="1" ht="15.75" customHeight="1" x14ac:dyDescent="0.2"/>
    <row r="234" s="28" customFormat="1" ht="15.75" customHeight="1" x14ac:dyDescent="0.2"/>
    <row r="235" s="28" customFormat="1" ht="15.75" customHeight="1" x14ac:dyDescent="0.2"/>
    <row r="236" s="28" customFormat="1" ht="15.75" customHeight="1" x14ac:dyDescent="0.2"/>
    <row r="237" s="28" customFormat="1" ht="15.75" customHeight="1" x14ac:dyDescent="0.2"/>
    <row r="238" s="28" customFormat="1" ht="15.75" customHeight="1" x14ac:dyDescent="0.2"/>
    <row r="239" s="28" customFormat="1" ht="15.75" customHeight="1" x14ac:dyDescent="0.2"/>
    <row r="240" s="28" customFormat="1" ht="15.75" customHeight="1" x14ac:dyDescent="0.2"/>
    <row r="241" s="28" customFormat="1" ht="15.75" customHeight="1" x14ac:dyDescent="0.2"/>
    <row r="242" s="28" customFormat="1" ht="15.75" customHeight="1" x14ac:dyDescent="0.2"/>
    <row r="243" s="28" customFormat="1" ht="15.75" customHeight="1" x14ac:dyDescent="0.2"/>
    <row r="244" s="28" customFormat="1" ht="15.75" customHeight="1" x14ac:dyDescent="0.2"/>
    <row r="245" s="28" customFormat="1" ht="15.75" customHeight="1" x14ac:dyDescent="0.2"/>
    <row r="246" s="28" customFormat="1" ht="15.75" customHeight="1" x14ac:dyDescent="0.2"/>
  </sheetData>
  <sortState ref="A43:I78">
    <sortCondition ref="I43:I78"/>
  </sortState>
  <pageMargins left="0.7" right="0.7" top="0.75" bottom="0.75" header="0.3" footer="0.3"/>
  <pageSetup scale="22" orientation="portrait" r:id="rId1"/>
  <headerFooter>
    <oddHeader>&amp;C&amp;36&amp;A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A49" workbookViewId="0">
      <selection activeCell="A47" sqref="A47"/>
    </sheetView>
  </sheetViews>
  <sheetFormatPr defaultColWidth="14.42578125" defaultRowHeight="15.75" customHeight="1" x14ac:dyDescent="0.2"/>
  <cols>
    <col min="1" max="1" width="26.5703125" customWidth="1"/>
    <col min="2" max="2" width="19.140625" bestFit="1" customWidth="1"/>
    <col min="3" max="4" width="13.5703125" customWidth="1"/>
    <col min="5" max="5" width="19.85546875" customWidth="1"/>
    <col min="6" max="6" width="20.7109375" customWidth="1"/>
    <col min="7" max="7" width="10.85546875" customWidth="1"/>
    <col min="8" max="8" width="16.5703125" customWidth="1"/>
    <col min="9" max="9" width="17.5703125" customWidth="1"/>
  </cols>
  <sheetData>
    <row r="1" spans="1:2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25">
      <c r="A2" s="76" t="s">
        <v>219</v>
      </c>
      <c r="B2" s="20"/>
      <c r="C2" s="20"/>
      <c r="D2" s="20"/>
      <c r="E2" s="20"/>
      <c r="F2" s="20"/>
      <c r="G2" s="20"/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28" customFormat="1" ht="15.75" customHeight="1" x14ac:dyDescent="0.3">
      <c r="A3" s="77" t="str">
        <f>'2015 All Dragster Data'!A2</f>
        <v>3rd hour WMS 2015 (basswood) 60 foot track</v>
      </c>
      <c r="B3" s="32"/>
      <c r="C3" s="32"/>
      <c r="D3" s="32"/>
      <c r="E3" s="32"/>
      <c r="F3" s="32"/>
      <c r="G3" s="32"/>
      <c r="H3" s="32"/>
      <c r="I3" s="33"/>
    </row>
    <row r="4" spans="1:26" s="28" customFormat="1" ht="15.75" customHeight="1" x14ac:dyDescent="0.3">
      <c r="A4" s="29" t="str">
        <f>'2015 All Dragster Data'!A12</f>
        <v>4th hour WMS 2nd semester 2015 (basswood) 60 foot track</v>
      </c>
      <c r="B4" s="26"/>
      <c r="C4" s="26"/>
      <c r="D4" s="26"/>
      <c r="E4" s="26"/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41" customFormat="1" ht="15.75" customHeight="1" x14ac:dyDescent="0.2">
      <c r="A5" s="21" t="str">
        <f>'2015 All Dragster Data'!A9</f>
        <v>Adams, Jorge</v>
      </c>
      <c r="B5" s="21" t="str">
        <f>'2015 All Dragster Data'!B9</f>
        <v>Jerome the Flash</v>
      </c>
      <c r="C5" s="21" t="str">
        <f>'2015 All Dragster Data'!C9</f>
        <v>gold</v>
      </c>
      <c r="D5" s="21">
        <f>'2015 All Dragster Data'!D9</f>
        <v>129</v>
      </c>
      <c r="E5" s="21" t="str">
        <f>'2015 All Dragster Data'!E9</f>
        <v>yes</v>
      </c>
      <c r="F5" s="21">
        <f>'2015 All Dragster Data'!F9</f>
        <v>0.19600000000000001</v>
      </c>
      <c r="G5" s="21">
        <f>'2015 All Dragster Data'!G9</f>
        <v>1.429</v>
      </c>
      <c r="H5" s="21">
        <f>'2015 All Dragster Data'!H9</f>
        <v>0</v>
      </c>
      <c r="I5" s="21">
        <f>'2015 All Dragster Data'!I9</f>
        <v>1.2330000000000001</v>
      </c>
      <c r="J5" s="50" t="s">
        <v>195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s="24" customFormat="1" ht="15.75" customHeight="1" x14ac:dyDescent="0.2">
      <c r="A6" s="22" t="str">
        <f>'2015 All Dragster Data'!A13</f>
        <v>Anderson, Isaiah</v>
      </c>
      <c r="B6" s="22" t="str">
        <f>'2015 All Dragster Data'!B13</f>
        <v>Nitrogen</v>
      </c>
      <c r="C6" s="22" t="str">
        <f>'2015 All Dragster Data'!C13</f>
        <v>Gold</v>
      </c>
      <c r="D6" s="22">
        <f>'2015 All Dragster Data'!D13</f>
        <v>116</v>
      </c>
      <c r="E6" s="22" t="str">
        <f>'2015 All Dragster Data'!E13</f>
        <v>yes</v>
      </c>
      <c r="F6" s="22">
        <f>'2015 All Dragster Data'!F13</f>
        <v>0</v>
      </c>
      <c r="G6" s="22">
        <f>'2015 All Dragster Data'!G13</f>
        <v>1.274</v>
      </c>
      <c r="H6" s="22">
        <f>'2015 All Dragster Data'!H13</f>
        <v>0</v>
      </c>
      <c r="I6" s="22">
        <f>'2015 All Dragster Data'!I13</f>
        <v>1.274</v>
      </c>
      <c r="J6" s="51" t="s">
        <v>197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s="58" customFormat="1" ht="15.75" customHeight="1" x14ac:dyDescent="0.2">
      <c r="A7" s="57" t="str">
        <f>'2015 All Dragster Data'!A10</f>
        <v>Davidson, Keanon</v>
      </c>
      <c r="B7" s="57" t="str">
        <f>'2015 All Dragster Data'!B10</f>
        <v>The Golden Arrow</v>
      </c>
      <c r="C7" s="57" t="str">
        <f>'2015 All Dragster Data'!C10</f>
        <v>red and gold</v>
      </c>
      <c r="D7" s="57">
        <f>'2015 All Dragster Data'!D10</f>
        <v>112</v>
      </c>
      <c r="E7" s="57" t="str">
        <f>'2015 All Dragster Data'!E10</f>
        <v>yes</v>
      </c>
      <c r="F7" s="57">
        <f>'2015 All Dragster Data'!F10</f>
        <v>0.25800000000000001</v>
      </c>
      <c r="G7" s="57">
        <f>'2015 All Dragster Data'!G10</f>
        <v>1.5349999999999999</v>
      </c>
      <c r="H7" s="57">
        <f>'2015 All Dragster Data'!H10</f>
        <v>0</v>
      </c>
      <c r="I7" s="57">
        <f>'2015 All Dragster Data'!I10</f>
        <v>1.2769999999999999</v>
      </c>
      <c r="J7" s="52" t="s">
        <v>198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s="34" customFormat="1" ht="15.75" customHeight="1" x14ac:dyDescent="0.2">
      <c r="A8" s="35" t="str">
        <f>'2015 All Dragster Data'!A3</f>
        <v>Carlise, Brett</v>
      </c>
      <c r="B8" s="35" t="str">
        <f>'2015 All Dragster Data'!B3</f>
        <v>Mustang</v>
      </c>
      <c r="C8" s="35" t="str">
        <f>'2015 All Dragster Data'!C3</f>
        <v>green</v>
      </c>
      <c r="D8" s="35">
        <f>'2015 All Dragster Data'!D3</f>
        <v>118</v>
      </c>
      <c r="E8" s="35" t="str">
        <f>'2015 All Dragster Data'!E3</f>
        <v>yes</v>
      </c>
      <c r="F8" s="35">
        <f>'2015 All Dragster Data'!F3</f>
        <v>0.21199999999999999</v>
      </c>
      <c r="G8" s="35">
        <f>'2015 All Dragster Data'!G3</f>
        <v>1.651</v>
      </c>
      <c r="H8" s="35">
        <f>'2015 All Dragster Data'!H3</f>
        <v>0</v>
      </c>
      <c r="I8" s="35">
        <f>'2015 All Dragster Data'!I3</f>
        <v>1.4390000000000001</v>
      </c>
    </row>
    <row r="9" spans="1:26" s="34" customFormat="1" ht="15.75" customHeight="1" x14ac:dyDescent="0.2">
      <c r="A9" s="35" t="str">
        <f>'2015 All Dragster Data'!A4</f>
        <v xml:space="preserve">Loper, Josh </v>
      </c>
      <c r="B9" s="35" t="str">
        <f>'2015 All Dragster Data'!B4</f>
        <v>swag #22</v>
      </c>
      <c r="C9" s="35" t="str">
        <f>'2015 All Dragster Data'!C4</f>
        <v>white</v>
      </c>
      <c r="D9" s="35">
        <f>'2015 All Dragster Data'!D4</f>
        <v>133</v>
      </c>
      <c r="E9" s="35" t="str">
        <f>'2015 All Dragster Data'!E4</f>
        <v>yes</v>
      </c>
      <c r="F9" s="35">
        <f>'2015 All Dragster Data'!F4</f>
        <v>0.155</v>
      </c>
      <c r="G9" s="35">
        <f>'2015 All Dragster Data'!G4</f>
        <v>1.5980000000000001</v>
      </c>
      <c r="H9" s="35">
        <f>'2015 All Dragster Data'!H4</f>
        <v>0</v>
      </c>
      <c r="I9" s="35">
        <f>'2015 All Dragster Data'!I4</f>
        <v>1.4430000000000001</v>
      </c>
    </row>
    <row r="10" spans="1:26" s="34" customFormat="1" ht="15.75" customHeight="1" x14ac:dyDescent="0.2">
      <c r="A10" s="35" t="str">
        <f>'2015 All Dragster Data'!A15</f>
        <v>Kiosow, Brody</v>
      </c>
      <c r="B10" s="35" t="str">
        <f>'2015 All Dragster Data'!B15</f>
        <v>Orange Bee</v>
      </c>
      <c r="C10" s="35" t="str">
        <f>'2015 All Dragster Data'!C15</f>
        <v>yellow</v>
      </c>
      <c r="D10" s="35">
        <f>'2015 All Dragster Data'!D15</f>
        <v>148</v>
      </c>
      <c r="E10" s="35" t="str">
        <f>'2015 All Dragster Data'!E15</f>
        <v>yes</v>
      </c>
      <c r="F10" s="35">
        <f>'2015 All Dragster Data'!F15</f>
        <v>0</v>
      </c>
      <c r="G10" s="35">
        <f>'2015 All Dragster Data'!G15</f>
        <v>1.488</v>
      </c>
      <c r="H10" s="35">
        <f>'2015 All Dragster Data'!H15</f>
        <v>0</v>
      </c>
      <c r="I10" s="35">
        <f>'2015 All Dragster Data'!I15</f>
        <v>1.488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34" customFormat="1" ht="15.75" customHeight="1" x14ac:dyDescent="0.2">
      <c r="A11" s="35" t="str">
        <f>'2015 All Dragster Data'!A16</f>
        <v>VanGordon, Destiny</v>
      </c>
      <c r="B11" s="35" t="str">
        <f>'2015 All Dragster Data'!B16</f>
        <v>Lola</v>
      </c>
      <c r="C11" s="35" t="str">
        <f>'2015 All Dragster Data'!C16</f>
        <v>purple</v>
      </c>
      <c r="D11" s="35">
        <f>'2015 All Dragster Data'!D16</f>
        <v>153</v>
      </c>
      <c r="E11" s="35" t="str">
        <f>'2015 All Dragster Data'!E16</f>
        <v>yes</v>
      </c>
      <c r="F11" s="35">
        <f>'2015 All Dragster Data'!F16</f>
        <v>0</v>
      </c>
      <c r="G11" s="35">
        <f>'2015 All Dragster Data'!G16</f>
        <v>1.514</v>
      </c>
      <c r="H11" s="35">
        <f>'2015 All Dragster Data'!H16</f>
        <v>0</v>
      </c>
      <c r="I11" s="35">
        <f>'2015 All Dragster Data'!I16</f>
        <v>1.514</v>
      </c>
      <c r="J11" s="6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34" customFormat="1" ht="15.75" customHeight="1" x14ac:dyDescent="0.2">
      <c r="A12" s="35" t="str">
        <f>'2015 All Dragster Data'!A5</f>
        <v>Goodman, Colton</v>
      </c>
      <c r="B12" s="35" t="str">
        <f>'2015 All Dragster Data'!B5</f>
        <v>thunder</v>
      </c>
      <c r="C12" s="35" t="str">
        <f>'2015 All Dragster Data'!C5</f>
        <v>Black</v>
      </c>
      <c r="D12" s="35">
        <f>'2015 All Dragster Data'!D5</f>
        <v>159</v>
      </c>
      <c r="E12" s="35" t="str">
        <f>'2015 All Dragster Data'!E5</f>
        <v>yes</v>
      </c>
      <c r="F12" s="35">
        <f>'2015 All Dragster Data'!F5</f>
        <v>0.30499999999999999</v>
      </c>
      <c r="G12" s="35">
        <f>'2015 All Dragster Data'!G5</f>
        <v>1.8759999999999999</v>
      </c>
      <c r="H12" s="35">
        <f>'2015 All Dragster Data'!H5</f>
        <v>0</v>
      </c>
      <c r="I12" s="35">
        <f>'2015 All Dragster Data'!I5</f>
        <v>1.571</v>
      </c>
      <c r="J12" s="61"/>
    </row>
    <row r="13" spans="1:26" s="34" customFormat="1" ht="15.75" customHeight="1" x14ac:dyDescent="0.2">
      <c r="A13" s="35" t="str">
        <f>'2015 All Dragster Data'!A17</f>
        <v>Grindol, Thomas</v>
      </c>
      <c r="B13" s="35" t="str">
        <f>'2015 All Dragster Data'!B17</f>
        <v>Flame Racer</v>
      </c>
      <c r="C13" s="35" t="str">
        <f>'2015 All Dragster Data'!C17</f>
        <v>red</v>
      </c>
      <c r="D13" s="35">
        <f>'2015 All Dragster Data'!D17</f>
        <v>164</v>
      </c>
      <c r="E13" s="35" t="str">
        <f>'2015 All Dragster Data'!E17</f>
        <v>yes</v>
      </c>
      <c r="F13" s="35">
        <f>'2015 All Dragster Data'!F17</f>
        <v>0</v>
      </c>
      <c r="G13" s="35">
        <f>'2015 All Dragster Data'!G17</f>
        <v>1.5740000000000001</v>
      </c>
      <c r="H13" s="35">
        <f>'2015 All Dragster Data'!H17</f>
        <v>0</v>
      </c>
      <c r="I13" s="35">
        <f>'2015 All Dragster Data'!I17</f>
        <v>1.5740000000000001</v>
      </c>
      <c r="J13" s="61"/>
    </row>
    <row r="14" spans="1:26" s="34" customFormat="1" ht="15.75" customHeight="1" x14ac:dyDescent="0.2">
      <c r="A14" s="35" t="str">
        <f>'2015 All Dragster Data'!A22</f>
        <v xml:space="preserve">Mulberry, Emily </v>
      </c>
      <c r="B14" s="35" t="str">
        <f>'2015 All Dragster Data'!B22</f>
        <v>Rocket</v>
      </c>
      <c r="C14" s="35" t="str">
        <f>'2015 All Dragster Data'!C22</f>
        <v>black</v>
      </c>
      <c r="D14" s="35">
        <f>'2015 All Dragster Data'!D22</f>
        <v>150</v>
      </c>
      <c r="E14" s="35" t="str">
        <f>'2015 All Dragster Data'!E22</f>
        <v>yes</v>
      </c>
      <c r="F14" s="35">
        <f>'2015 All Dragster Data'!F22</f>
        <v>0</v>
      </c>
      <c r="G14" s="35">
        <f>'2015 All Dragster Data'!G22</f>
        <v>1.5780000000000001</v>
      </c>
      <c r="H14" s="35">
        <f>'2015 All Dragster Data'!H22</f>
        <v>0</v>
      </c>
      <c r="I14" s="35">
        <f>'2015 All Dragster Data'!I22</f>
        <v>1.5780000000000001</v>
      </c>
    </row>
    <row r="15" spans="1:26" s="34" customFormat="1" ht="15.75" customHeight="1" x14ac:dyDescent="0.2">
      <c r="A15" s="35" t="str">
        <f>'2015 All Dragster Data'!A19</f>
        <v>Gulick, Caleb</v>
      </c>
      <c r="B15" s="35" t="str">
        <f>'2015 All Dragster Data'!B19</f>
        <v>White Shadow</v>
      </c>
      <c r="C15" s="35" t="str">
        <f>'2015 All Dragster Data'!C19</f>
        <v>white</v>
      </c>
      <c r="D15" s="35">
        <f>'2015 All Dragster Data'!D19</f>
        <v>179</v>
      </c>
      <c r="E15" s="35" t="str">
        <f>'2015 All Dragster Data'!E19</f>
        <v>yes</v>
      </c>
      <c r="F15" s="35">
        <f>'2015 All Dragster Data'!F19</f>
        <v>0</v>
      </c>
      <c r="G15" s="35">
        <f>'2015 All Dragster Data'!G19</f>
        <v>1.6240000000000001</v>
      </c>
      <c r="H15" s="35">
        <f>'2015 All Dragster Data'!H19</f>
        <v>0</v>
      </c>
      <c r="I15" s="35">
        <f>'2015 All Dragster Data'!I19</f>
        <v>1.6240000000000001</v>
      </c>
    </row>
    <row r="16" spans="1:26" s="34" customFormat="1" ht="15.75" customHeight="1" x14ac:dyDescent="0.2">
      <c r="A16" s="35" t="str">
        <f>'2015 All Dragster Data'!A6</f>
        <v>Buller, Kaleb</v>
      </c>
      <c r="B16" s="35" t="str">
        <f>'2015 All Dragster Data'!B6</f>
        <v>lightning</v>
      </c>
      <c r="C16" s="35" t="str">
        <f>'2015 All Dragster Data'!C6</f>
        <v>blue</v>
      </c>
      <c r="D16" s="35">
        <f>'2015 All Dragster Data'!D6</f>
        <v>173</v>
      </c>
      <c r="E16" s="35" t="str">
        <f>'2015 All Dragster Data'!E6</f>
        <v>yes</v>
      </c>
      <c r="F16" s="35">
        <f>'2015 All Dragster Data'!F6</f>
        <v>0.14299999999999999</v>
      </c>
      <c r="G16" s="35">
        <f>'2015 All Dragster Data'!G6</f>
        <v>1.899</v>
      </c>
      <c r="H16" s="35">
        <f>'2015 All Dragster Data'!H6</f>
        <v>0</v>
      </c>
      <c r="I16" s="35">
        <f>'2015 All Dragster Data'!I6</f>
        <v>1.756</v>
      </c>
    </row>
    <row r="17" spans="1:26" s="34" customFormat="1" ht="15.75" customHeight="1" x14ac:dyDescent="0.2">
      <c r="A17" s="35" t="str">
        <f>'2015 All Dragster Data'!A18</f>
        <v>Baker, Ryan</v>
      </c>
      <c r="B17" s="35" t="str">
        <f>'2015 All Dragster Data'!B18</f>
        <v>The Batmobile</v>
      </c>
      <c r="C17" s="35" t="str">
        <f>'2015 All Dragster Data'!C18</f>
        <v>black</v>
      </c>
      <c r="D17" s="35">
        <f>'2015 All Dragster Data'!D18</f>
        <v>167</v>
      </c>
      <c r="E17" s="35" t="str">
        <f>'2015 All Dragster Data'!E18</f>
        <v>yes</v>
      </c>
      <c r="F17" s="35">
        <f>'2015 All Dragster Data'!F18</f>
        <v>0</v>
      </c>
      <c r="G17" s="35">
        <f>'2015 All Dragster Data'!G18</f>
        <v>1.7749999999999999</v>
      </c>
      <c r="H17" s="35">
        <f>'2015 All Dragster Data'!H18</f>
        <v>0</v>
      </c>
      <c r="I17" s="35">
        <f>'2015 All Dragster Data'!I18</f>
        <v>1.7749999999999999</v>
      </c>
    </row>
    <row r="18" spans="1:26" s="34" customFormat="1" ht="15.75" customHeight="1" x14ac:dyDescent="0.2">
      <c r="A18" s="35" t="str">
        <f>'2015 All Dragster Data'!A23</f>
        <v>Hargiss, Kalob</v>
      </c>
      <c r="B18" s="35" t="str">
        <f>'2015 All Dragster Data'!B23</f>
        <v>mushroom</v>
      </c>
      <c r="C18" s="35" t="str">
        <f>'2015 All Dragster Data'!C23</f>
        <v>gold/blue</v>
      </c>
      <c r="D18" s="35">
        <f>'2015 All Dragster Data'!D23</f>
        <v>162</v>
      </c>
      <c r="E18" s="35" t="str">
        <f>'2015 All Dragster Data'!E23</f>
        <v>yes</v>
      </c>
      <c r="F18" s="35">
        <f>'2015 All Dragster Data'!F23</f>
        <v>0</v>
      </c>
      <c r="G18" s="35">
        <f>'2015 All Dragster Data'!G23</f>
        <v>1.7749999999999999</v>
      </c>
      <c r="H18" s="35">
        <f>'2015 All Dragster Data'!H23</f>
        <v>0</v>
      </c>
      <c r="I18" s="35">
        <f>'2015 All Dragster Data'!I23</f>
        <v>1.7749999999999999</v>
      </c>
    </row>
    <row r="19" spans="1:26" s="34" customFormat="1" ht="15.75" customHeight="1" x14ac:dyDescent="0.2">
      <c r="A19" s="35" t="str">
        <f>'2015 All Dragster Data'!A14</f>
        <v>Deiderich, Riley</v>
      </c>
      <c r="B19" s="35" t="str">
        <f>'2015 All Dragster Data'!B14</f>
        <v>The Green Arrow</v>
      </c>
      <c r="C19" s="35" t="str">
        <f>'2015 All Dragster Data'!C14</f>
        <v>Green</v>
      </c>
      <c r="D19" s="35">
        <f>'2015 All Dragster Data'!D14</f>
        <v>137</v>
      </c>
      <c r="E19" s="35" t="str">
        <f>'2015 All Dragster Data'!E14</f>
        <v>yes</v>
      </c>
      <c r="F19" s="35">
        <f>'2015 All Dragster Data'!F14</f>
        <v>0</v>
      </c>
      <c r="G19" s="35">
        <f>'2015 All Dragster Data'!G14</f>
        <v>1.9630000000000001</v>
      </c>
      <c r="H19" s="35">
        <f>'2015 All Dragster Data'!H14</f>
        <v>0</v>
      </c>
      <c r="I19" s="35">
        <f>'2015 All Dragster Data'!I14</f>
        <v>1.9630000000000001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s="34" customFormat="1" ht="15.75" customHeight="1" x14ac:dyDescent="0.2">
      <c r="A20" s="35" t="str">
        <f>'2015 All Dragster Data'!A7</f>
        <v>Mitchell, Mason</v>
      </c>
      <c r="B20" s="35" t="str">
        <f>'2015 All Dragster Data'!B7</f>
        <v>Camaro</v>
      </c>
      <c r="C20" s="35" t="str">
        <f>'2015 All Dragster Data'!C7</f>
        <v>Red</v>
      </c>
      <c r="D20" s="35">
        <f>'2015 All Dragster Data'!D7</f>
        <v>198</v>
      </c>
      <c r="E20" s="35" t="str">
        <f>'2015 All Dragster Data'!E7</f>
        <v>yes</v>
      </c>
      <c r="F20" s="35">
        <f>'2015 All Dragster Data'!F7</f>
        <v>0.23300000000000001</v>
      </c>
      <c r="G20" s="35">
        <f>'2015 All Dragster Data'!G7</f>
        <v>2.2530000000000001</v>
      </c>
      <c r="H20" s="35">
        <f>'2015 All Dragster Data'!H7</f>
        <v>0</v>
      </c>
      <c r="I20" s="35">
        <f>'2015 All Dragster Data'!I7</f>
        <v>2.02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s="34" customFormat="1" ht="15.75" customHeight="1" x14ac:dyDescent="0.2">
      <c r="A21" s="35" t="str">
        <f>'2015 All Dragster Data'!A20</f>
        <v xml:space="preserve">Logbeck, Asher </v>
      </c>
      <c r="B21" s="35" t="str">
        <f>'2015 All Dragster Data'!B20</f>
        <v>The "Camo" car</v>
      </c>
      <c r="C21" s="35" t="str">
        <f>'2015 All Dragster Data'!C20</f>
        <v>Camouflage</v>
      </c>
      <c r="D21" s="35">
        <f>'2015 All Dragster Data'!D20</f>
        <v>190</v>
      </c>
      <c r="E21" s="35" t="str">
        <f>'2015 All Dragster Data'!E20</f>
        <v>yes</v>
      </c>
      <c r="F21" s="35">
        <f>'2015 All Dragster Data'!F20</f>
        <v>0</v>
      </c>
      <c r="G21" s="35">
        <f>'2015 All Dragster Data'!G20</f>
        <v>2.0270000000000001</v>
      </c>
      <c r="H21" s="35">
        <f>'2015 All Dragster Data'!H20</f>
        <v>0</v>
      </c>
      <c r="I21" s="35">
        <f>'2015 All Dragster Data'!I20</f>
        <v>2.0270000000000001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34" customFormat="1" ht="15.75" customHeight="1" x14ac:dyDescent="0.2">
      <c r="A22" s="35" t="str">
        <f>'2015 All Dragster Data'!A21</f>
        <v xml:space="preserve">Thammalangsy, Nathan </v>
      </c>
      <c r="B22" s="35" t="str">
        <f>'2015 All Dragster Data'!B21</f>
        <v>Precision Engineer</v>
      </c>
      <c r="C22" s="35" t="str">
        <f>'2015 All Dragster Data'!C21</f>
        <v>black</v>
      </c>
      <c r="D22" s="35">
        <f>'2015 All Dragster Data'!D21</f>
        <v>197</v>
      </c>
      <c r="E22" s="35" t="str">
        <f>'2015 All Dragster Data'!E21</f>
        <v>yes</v>
      </c>
      <c r="F22" s="35">
        <f>'2015 All Dragster Data'!F21</f>
        <v>0</v>
      </c>
      <c r="G22" s="35">
        <f>'2015 All Dragster Data'!G21</f>
        <v>2.0830000000000002</v>
      </c>
      <c r="H22" s="35">
        <f>'2015 All Dragster Data'!H21</f>
        <v>0</v>
      </c>
      <c r="I22" s="35">
        <f>'2015 All Dragster Data'!I21</f>
        <v>2.0830000000000002</v>
      </c>
    </row>
    <row r="23" spans="1:26" s="34" customFormat="1" ht="15.75" customHeight="1" x14ac:dyDescent="0.2">
      <c r="A23" s="35" t="str">
        <f>'2015 All Dragster Data'!A8</f>
        <v>Bowen, Shawn</v>
      </c>
      <c r="B23" s="35" t="str">
        <f>'2015 All Dragster Data'!B8</f>
        <v>The Winner</v>
      </c>
      <c r="C23" s="35" t="str">
        <f>'2015 All Dragster Data'!C8</f>
        <v>blue/black stripe</v>
      </c>
      <c r="D23" s="35">
        <f>'2015 All Dragster Data'!D8</f>
        <v>277</v>
      </c>
      <c r="E23" s="35" t="str">
        <f>'2015 All Dragster Data'!E8</f>
        <v>yes</v>
      </c>
      <c r="F23" s="35">
        <f>'2015 All Dragster Data'!F8</f>
        <v>0.222</v>
      </c>
      <c r="G23" s="35">
        <f>'2015 All Dragster Data'!G8</f>
        <v>3.3570000000000002</v>
      </c>
      <c r="H23" s="35">
        <f>'2015 All Dragster Data'!H8</f>
        <v>0</v>
      </c>
      <c r="I23" s="35">
        <f>'2015 All Dragster Data'!I8</f>
        <v>3.1350000000000002</v>
      </c>
    </row>
    <row r="24" spans="1:26" s="34" customFormat="1" ht="15.75" customHeight="1" x14ac:dyDescent="0.2">
      <c r="A24" s="35" t="str">
        <f>'2015 All Dragster Data'!A24</f>
        <v>Barnes, Zach</v>
      </c>
      <c r="B24" s="35" t="str">
        <f>'2015 All Dragster Data'!B24</f>
        <v>Starting crew</v>
      </c>
      <c r="C24" s="35">
        <f>'2015 All Dragster Data'!C24</f>
        <v>0</v>
      </c>
      <c r="D24" s="35">
        <f>'2015 All Dragster Data'!D24</f>
        <v>0</v>
      </c>
      <c r="E24" s="35">
        <f>'2015 All Dragster Data'!E24</f>
        <v>0</v>
      </c>
      <c r="F24" s="35">
        <f>'2015 All Dragster Data'!F24</f>
        <v>0</v>
      </c>
      <c r="G24" s="35">
        <f>'2015 All Dragster Data'!G24</f>
        <v>0</v>
      </c>
      <c r="H24" s="35">
        <f>'2015 All Dragster Data'!H24</f>
        <v>0</v>
      </c>
      <c r="I24" s="35">
        <f>'2015 All Dragster Data'!I24</f>
        <v>0</v>
      </c>
    </row>
    <row r="25" spans="1:26" s="34" customFormat="1" ht="15.75" customHeight="1" x14ac:dyDescent="0.2">
      <c r="A25" s="35" t="str">
        <f>'2015 All Dragster Data'!A25</f>
        <v>Hopkins, Zach</v>
      </c>
      <c r="B25" s="35" t="str">
        <f>'2015 All Dragster Data'!B25</f>
        <v>Starting crew</v>
      </c>
      <c r="C25" s="35">
        <f>'2015 All Dragster Data'!C25</f>
        <v>0</v>
      </c>
      <c r="D25" s="35">
        <f>'2015 All Dragster Data'!D25</f>
        <v>0</v>
      </c>
      <c r="E25" s="35">
        <f>'2015 All Dragster Data'!E25</f>
        <v>0</v>
      </c>
      <c r="F25" s="35">
        <f>'2015 All Dragster Data'!F25</f>
        <v>0</v>
      </c>
      <c r="G25" s="35">
        <f>'2015 All Dragster Data'!G25</f>
        <v>0</v>
      </c>
      <c r="H25" s="35">
        <f>'2015 All Dragster Data'!H25</f>
        <v>0</v>
      </c>
      <c r="I25" s="35">
        <f>'2015 All Dragster Data'!I25</f>
        <v>0</v>
      </c>
    </row>
    <row r="26" spans="1:26" s="34" customFormat="1" ht="15.75" customHeight="1" x14ac:dyDescent="0.2">
      <c r="A26" s="35" t="str">
        <f>'2015 All Dragster Data'!A26</f>
        <v>Stuart, Timothy</v>
      </c>
      <c r="B26" s="35" t="str">
        <f>'2015 All Dragster Data'!B26</f>
        <v>Official Time Judge</v>
      </c>
      <c r="C26" s="35">
        <f>'2015 All Dragster Data'!C26</f>
        <v>0</v>
      </c>
      <c r="D26" s="35">
        <f>'2015 All Dragster Data'!D26</f>
        <v>0</v>
      </c>
      <c r="E26" s="35">
        <f>'2015 All Dragster Data'!E26</f>
        <v>0</v>
      </c>
      <c r="F26" s="35">
        <f>'2015 All Dragster Data'!F26</f>
        <v>0</v>
      </c>
      <c r="G26" s="35">
        <f>'2015 All Dragster Data'!G26</f>
        <v>0</v>
      </c>
      <c r="H26" s="35">
        <f>'2015 All Dragster Data'!H26</f>
        <v>0</v>
      </c>
      <c r="I26" s="35">
        <f>'2015 All Dragster Data'!I26</f>
        <v>0</v>
      </c>
    </row>
    <row r="27" spans="1:26" s="34" customFormat="1" ht="15.7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26" s="28" customFormat="1" ht="15.75" customHeight="1" x14ac:dyDescent="0.3">
      <c r="A28" s="69" t="s">
        <v>210</v>
      </c>
      <c r="B28" s="37"/>
      <c r="C28" s="37"/>
      <c r="D28" s="37"/>
      <c r="E28" s="37"/>
      <c r="F28" s="37"/>
      <c r="G28" s="37"/>
      <c r="H28" s="37"/>
      <c r="I28" s="38" t="s">
        <v>10</v>
      </c>
    </row>
    <row r="29" spans="1:26" s="41" customFormat="1" ht="15.75" customHeight="1" x14ac:dyDescent="0.2">
      <c r="A29" s="49" t="s">
        <v>29</v>
      </c>
      <c r="B29" s="49" t="s">
        <v>30</v>
      </c>
      <c r="C29" s="49" t="s">
        <v>31</v>
      </c>
      <c r="D29" s="49">
        <v>102</v>
      </c>
      <c r="E29" s="49" t="s">
        <v>18</v>
      </c>
      <c r="F29" s="49">
        <v>0.23499999999999999</v>
      </c>
      <c r="G29" s="49">
        <v>1.6539999999999999</v>
      </c>
      <c r="H29" s="49"/>
      <c r="I29" s="49">
        <f>G29-F29+H29</f>
        <v>1.419</v>
      </c>
      <c r="J29" s="50" t="s">
        <v>195</v>
      </c>
    </row>
    <row r="30" spans="1:26" s="24" customFormat="1" ht="15.75" customHeight="1" x14ac:dyDescent="0.2">
      <c r="A30" s="48" t="s">
        <v>32</v>
      </c>
      <c r="B30" s="48" t="s">
        <v>33</v>
      </c>
      <c r="C30" s="48" t="s">
        <v>34</v>
      </c>
      <c r="D30" s="48">
        <v>97</v>
      </c>
      <c r="E30" s="48" t="s">
        <v>18</v>
      </c>
      <c r="F30" s="48">
        <v>0.21199999999999999</v>
      </c>
      <c r="G30" s="48">
        <v>1.633</v>
      </c>
      <c r="H30" s="48"/>
      <c r="I30" s="48">
        <f>G30-F30+H30</f>
        <v>1.421</v>
      </c>
      <c r="J30" s="51" t="s">
        <v>197</v>
      </c>
    </row>
    <row r="31" spans="1:26" s="44" customFormat="1" ht="15.75" customHeight="1" x14ac:dyDescent="0.2">
      <c r="A31" s="47" t="str">
        <f>'2015 All Dragster Data'!7:7</f>
        <v>Mitchell, Mason</v>
      </c>
      <c r="B31" s="47" t="s">
        <v>40</v>
      </c>
      <c r="C31" s="47" t="s">
        <v>41</v>
      </c>
      <c r="D31" s="47">
        <v>105</v>
      </c>
      <c r="E31" s="47" t="s">
        <v>18</v>
      </c>
      <c r="F31" s="47">
        <v>0.19500000000000001</v>
      </c>
      <c r="G31" s="47">
        <v>1.677</v>
      </c>
      <c r="H31" s="47"/>
      <c r="I31" s="47">
        <f>G31-F31+H31</f>
        <v>1.482</v>
      </c>
      <c r="J31" s="52" t="s">
        <v>198</v>
      </c>
    </row>
    <row r="32" spans="1:26" s="28" customFormat="1" ht="15.75" customHeight="1" x14ac:dyDescent="0.2">
      <c r="A32" s="35" t="s">
        <v>55</v>
      </c>
      <c r="B32" s="35" t="s">
        <v>56</v>
      </c>
      <c r="C32" s="35" t="s">
        <v>57</v>
      </c>
      <c r="D32" s="35">
        <v>61</v>
      </c>
      <c r="E32" s="35" t="s">
        <v>58</v>
      </c>
      <c r="F32" s="35">
        <v>0.2</v>
      </c>
      <c r="G32" s="35">
        <v>1.353</v>
      </c>
      <c r="H32" s="35">
        <v>0.5</v>
      </c>
      <c r="I32" s="35">
        <f>G32-F32+H32</f>
        <v>1.653</v>
      </c>
    </row>
    <row r="33" spans="1:26" s="28" customFormat="1" ht="15.75" customHeight="1" x14ac:dyDescent="0.2">
      <c r="A33" s="35" t="s">
        <v>63</v>
      </c>
      <c r="B33" s="35" t="s">
        <v>64</v>
      </c>
      <c r="C33" s="35" t="s">
        <v>65</v>
      </c>
      <c r="D33" s="35">
        <v>125</v>
      </c>
      <c r="E33" s="35" t="s">
        <v>18</v>
      </c>
      <c r="F33" s="35">
        <v>0.34100000000000003</v>
      </c>
      <c r="G33" s="35">
        <v>2.0539999999999998</v>
      </c>
      <c r="H33" s="35"/>
      <c r="I33" s="35">
        <f>G33-F33+H33</f>
        <v>1.7129999999999999</v>
      </c>
    </row>
    <row r="34" spans="1:26" s="28" customFormat="1" ht="15.75" customHeight="1" x14ac:dyDescent="0.2">
      <c r="A34" s="35" t="s">
        <v>71</v>
      </c>
      <c r="B34" s="35" t="s">
        <v>72</v>
      </c>
      <c r="C34" s="35" t="s">
        <v>53</v>
      </c>
      <c r="D34" s="35">
        <v>134</v>
      </c>
      <c r="E34" s="35" t="s">
        <v>18</v>
      </c>
      <c r="F34" s="35">
        <v>0.26100000000000001</v>
      </c>
      <c r="G34" s="35">
        <v>2.0680000000000001</v>
      </c>
      <c r="H34" s="35"/>
      <c r="I34" s="35">
        <f>G34-F34+H34</f>
        <v>1.8069999999999999</v>
      </c>
    </row>
    <row r="35" spans="1:26" s="28" customFormat="1" ht="15.75" customHeight="1" x14ac:dyDescent="0.2">
      <c r="A35" s="35" t="s">
        <v>80</v>
      </c>
      <c r="B35" s="35" t="s">
        <v>81</v>
      </c>
      <c r="C35" s="35" t="s">
        <v>82</v>
      </c>
      <c r="D35" s="35">
        <v>145</v>
      </c>
      <c r="E35" s="35" t="s">
        <v>18</v>
      </c>
      <c r="F35" s="35">
        <v>0.251</v>
      </c>
      <c r="G35" s="35">
        <v>2.3620000000000001</v>
      </c>
      <c r="H35" s="35"/>
      <c r="I35" s="35">
        <f>G35-F35+H35</f>
        <v>2.1110000000000002</v>
      </c>
    </row>
    <row r="36" spans="1:26" s="28" customFormat="1" ht="15.75" customHeight="1" x14ac:dyDescent="0.2">
      <c r="A36" s="35" t="s">
        <v>14</v>
      </c>
      <c r="B36" s="35" t="s">
        <v>15</v>
      </c>
      <c r="C36" s="35" t="s">
        <v>17</v>
      </c>
      <c r="D36" s="35">
        <v>106</v>
      </c>
      <c r="E36" s="35" t="s">
        <v>18</v>
      </c>
      <c r="F36" s="35">
        <v>0.26200000000000001</v>
      </c>
      <c r="G36" s="35">
        <v>2.4169999999999998</v>
      </c>
      <c r="H36" s="35"/>
      <c r="I36" s="35">
        <f>G36-F36+H36</f>
        <v>2.1549999999999998</v>
      </c>
    </row>
    <row r="37" spans="1:26" s="28" customFormat="1" ht="15.75" customHeight="1" x14ac:dyDescent="0.2">
      <c r="A37" s="35" t="s">
        <v>83</v>
      </c>
      <c r="B37" s="35" t="s">
        <v>25</v>
      </c>
      <c r="C37" s="35" t="s">
        <v>26</v>
      </c>
      <c r="D37" s="35"/>
      <c r="E37" s="35" t="s">
        <v>18</v>
      </c>
      <c r="F37" s="35">
        <v>3.3000000000000002E-2</v>
      </c>
      <c r="G37" s="35">
        <v>2.2269999999999999</v>
      </c>
      <c r="H37" s="35"/>
      <c r="I37" s="35">
        <f>G37-F37+H37</f>
        <v>2.194</v>
      </c>
      <c r="J37" s="61"/>
    </row>
    <row r="38" spans="1:26" s="28" customFormat="1" ht="15.75" customHeight="1" x14ac:dyDescent="0.2">
      <c r="A38" s="35" t="s">
        <v>84</v>
      </c>
      <c r="B38" s="35" t="s">
        <v>85</v>
      </c>
      <c r="C38" s="35" t="s">
        <v>86</v>
      </c>
      <c r="D38" s="35">
        <v>110</v>
      </c>
      <c r="E38" s="35" t="s">
        <v>18</v>
      </c>
      <c r="F38" s="35">
        <v>0.22600000000000001</v>
      </c>
      <c r="G38" s="35">
        <v>2.4319999999999999</v>
      </c>
      <c r="H38" s="35"/>
      <c r="I38" s="35">
        <f>G38-F38+H38</f>
        <v>2.206</v>
      </c>
      <c r="J38" s="61"/>
    </row>
    <row r="39" spans="1:26" s="28" customFormat="1" ht="15.75" customHeight="1" x14ac:dyDescent="0.2">
      <c r="A39" s="35" t="s">
        <v>87</v>
      </c>
      <c r="B39" s="35" t="s">
        <v>88</v>
      </c>
      <c r="C39" s="35" t="s">
        <v>89</v>
      </c>
      <c r="D39" s="35">
        <v>191</v>
      </c>
      <c r="E39" s="35" t="s">
        <v>18</v>
      </c>
      <c r="F39" s="35">
        <v>0.17499999999999999</v>
      </c>
      <c r="G39" s="35">
        <v>2.7389999999999999</v>
      </c>
      <c r="H39" s="35"/>
      <c r="I39" s="35">
        <f>G39-F39+H39</f>
        <v>2.5640000000000001</v>
      </c>
      <c r="J39" s="61"/>
    </row>
    <row r="40" spans="1:26" s="28" customFormat="1" ht="15.75" customHeight="1" x14ac:dyDescent="0.2">
      <c r="A40" s="35" t="s">
        <v>90</v>
      </c>
      <c r="B40" s="35" t="s">
        <v>91</v>
      </c>
      <c r="C40" s="35" t="s">
        <v>31</v>
      </c>
      <c r="D40" s="35">
        <v>200</v>
      </c>
      <c r="E40" s="35" t="s">
        <v>18</v>
      </c>
      <c r="F40" s="35">
        <v>0.191</v>
      </c>
      <c r="G40" s="35">
        <v>2.976</v>
      </c>
      <c r="H40" s="35"/>
      <c r="I40" s="35">
        <f>G40-F40+H40</f>
        <v>2.7850000000000001</v>
      </c>
    </row>
    <row r="41" spans="1:26" s="28" customFormat="1" ht="15.75" customHeight="1" x14ac:dyDescent="0.2">
      <c r="A41" s="35" t="s">
        <v>92</v>
      </c>
      <c r="B41" s="35" t="s">
        <v>93</v>
      </c>
      <c r="C41" s="35" t="s">
        <v>86</v>
      </c>
      <c r="D41" s="35">
        <v>138</v>
      </c>
      <c r="E41" s="35" t="s">
        <v>18</v>
      </c>
      <c r="F41" s="35">
        <v>0.123</v>
      </c>
      <c r="G41" s="35">
        <v>2.9740000000000002</v>
      </c>
      <c r="H41" s="35"/>
      <c r="I41" s="35">
        <f>G41-F41+H41</f>
        <v>2.851</v>
      </c>
    </row>
    <row r="42" spans="1:26" s="28" customFormat="1" ht="15.75" customHeight="1" x14ac:dyDescent="0.2">
      <c r="A42" s="35" t="s">
        <v>94</v>
      </c>
      <c r="B42" s="35" t="s">
        <v>95</v>
      </c>
      <c r="C42" s="35" t="s">
        <v>96</v>
      </c>
      <c r="D42" s="35"/>
      <c r="E42" s="35" t="s">
        <v>18</v>
      </c>
      <c r="F42" s="35">
        <v>0.31</v>
      </c>
      <c r="G42" s="35">
        <v>3.25</v>
      </c>
      <c r="H42" s="35"/>
      <c r="I42" s="35">
        <f>G42-F42+H42</f>
        <v>2.94</v>
      </c>
    </row>
    <row r="43" spans="1:26" s="28" customFormat="1" ht="15.75" customHeight="1" x14ac:dyDescent="0.2">
      <c r="A43" s="35" t="s">
        <v>97</v>
      </c>
      <c r="B43" s="35" t="s">
        <v>98</v>
      </c>
      <c r="C43" s="35" t="s">
        <v>96</v>
      </c>
      <c r="D43" s="35">
        <v>117</v>
      </c>
      <c r="E43" s="35" t="s">
        <v>18</v>
      </c>
      <c r="F43" s="35">
        <v>0.247</v>
      </c>
      <c r="G43" s="35">
        <v>7.7889999999999997</v>
      </c>
      <c r="H43" s="35"/>
      <c r="I43" s="35">
        <f>G43-F43+H43</f>
        <v>7.5419999999999998</v>
      </c>
    </row>
    <row r="44" spans="1:26" s="34" customFormat="1" ht="15.7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</row>
    <row r="45" spans="1:26" s="34" customFormat="1" ht="15.75" customHeight="1" x14ac:dyDescent="0.3">
      <c r="A45" s="31" t="str">
        <f>'2015 All Dragster Data'!A28</f>
        <v>7th hour TRMS 2nd semester 2015 (balsa wood) 70 foot track</v>
      </c>
      <c r="B45" s="35"/>
      <c r="C45" s="35"/>
      <c r="D45" s="35"/>
      <c r="E45" s="35"/>
      <c r="F45" s="35"/>
      <c r="G45" s="35"/>
      <c r="H45" s="35"/>
      <c r="I45" s="35"/>
    </row>
    <row r="46" spans="1:26" s="28" customFormat="1" ht="18.75" x14ac:dyDescent="0.3">
      <c r="A46" s="31" t="str">
        <f>'2015 All Dragster Data'!A37</f>
        <v xml:space="preserve">8th hour 2nd semester 2015 (balsa wood) 70 foot track </v>
      </c>
      <c r="B46" s="26"/>
      <c r="C46" s="26"/>
      <c r="D46" s="26"/>
      <c r="E46" s="26"/>
      <c r="F46" s="26"/>
      <c r="G46" s="26"/>
      <c r="H46" s="2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s="41" customFormat="1" ht="14.25" x14ac:dyDescent="0.2">
      <c r="A47" s="42" t="str">
        <f>'2015 All Dragster Data'!A32</f>
        <v>Jennings, Luke</v>
      </c>
      <c r="B47" s="55" t="s">
        <v>111</v>
      </c>
      <c r="C47" s="42" t="str">
        <f>'2015 All Dragster Data'!C32</f>
        <v>gold</v>
      </c>
      <c r="D47" s="21">
        <f>'2015 All Dragster Data'!D32</f>
        <v>84</v>
      </c>
      <c r="E47" s="21" t="str">
        <f>'2015 All Dragster Data'!E32</f>
        <v>yes</v>
      </c>
      <c r="F47" s="21">
        <f>'2015 All Dragster Data'!F32</f>
        <v>0</v>
      </c>
      <c r="G47" s="21">
        <f>'2015 All Dragster Data'!G32</f>
        <v>1.208</v>
      </c>
      <c r="H47" s="21">
        <f>'2015 All Dragster Data'!H32</f>
        <v>0</v>
      </c>
      <c r="I47" s="21">
        <f>'2015 All Dragster Data'!I32</f>
        <v>1.208</v>
      </c>
      <c r="J47" s="50" t="s">
        <v>195</v>
      </c>
    </row>
    <row r="48" spans="1:26" s="24" customFormat="1" ht="14.25" x14ac:dyDescent="0.2">
      <c r="A48" s="25" t="str">
        <f>'2015 All Dragster Data'!A35</f>
        <v>O'Connor, Thomas</v>
      </c>
      <c r="B48" s="54" t="s">
        <v>204</v>
      </c>
      <c r="C48" s="25" t="str">
        <f>'2015 All Dragster Data'!C35</f>
        <v>green</v>
      </c>
      <c r="D48" s="22">
        <f>'2015 All Dragster Data'!D35</f>
        <v>83</v>
      </c>
      <c r="E48" s="22" t="str">
        <f>'2015 All Dragster Data'!E35</f>
        <v>yes</v>
      </c>
      <c r="F48" s="22">
        <f>'2015 All Dragster Data'!F35</f>
        <v>0</v>
      </c>
      <c r="G48" s="22">
        <f>'2015 All Dragster Data'!G35</f>
        <v>1.2789999999999999</v>
      </c>
      <c r="H48" s="22">
        <f>'2015 All Dragster Data'!H35</f>
        <v>0</v>
      </c>
      <c r="I48" s="22">
        <f>'2015 All Dragster Data'!I35</f>
        <v>1.2789999999999999</v>
      </c>
      <c r="J48" s="51" t="s">
        <v>197</v>
      </c>
    </row>
    <row r="49" spans="1:26" s="44" customFormat="1" ht="14.25" x14ac:dyDescent="0.2">
      <c r="A49" s="46" t="str">
        <f>'2015 All Dragster Data'!A33</f>
        <v>Keehn, Carter</v>
      </c>
      <c r="B49" s="56" t="s">
        <v>205</v>
      </c>
      <c r="C49" s="46" t="str">
        <f>'2015 All Dragster Data'!C33</f>
        <v>orange/silver</v>
      </c>
      <c r="D49" s="23">
        <f>'2015 All Dragster Data'!D33</f>
        <v>86</v>
      </c>
      <c r="E49" s="23" t="str">
        <f>'2015 All Dragster Data'!E33</f>
        <v>yes</v>
      </c>
      <c r="F49" s="23">
        <f>'2015 All Dragster Data'!F33</f>
        <v>0</v>
      </c>
      <c r="G49" s="23">
        <f>'2015 All Dragster Data'!G33</f>
        <v>1.288</v>
      </c>
      <c r="H49" s="23">
        <f>'2015 All Dragster Data'!H33</f>
        <v>0</v>
      </c>
      <c r="I49" s="23">
        <f>'2015 All Dragster Data'!I33</f>
        <v>1.288</v>
      </c>
      <c r="J49" s="52" t="s">
        <v>198</v>
      </c>
    </row>
    <row r="50" spans="1:26" s="28" customFormat="1" ht="14.25" x14ac:dyDescent="0.2">
      <c r="A50" s="30" t="str">
        <f>'2015 All Dragster Data'!A34</f>
        <v>Klaassen, Spencer</v>
      </c>
      <c r="B50" s="53" t="s">
        <v>206</v>
      </c>
      <c r="C50" s="30" t="str">
        <f>'2015 All Dragster Data'!C34</f>
        <v>red</v>
      </c>
      <c r="D50" s="26">
        <f>'2015 All Dragster Data'!D34</f>
        <v>87</v>
      </c>
      <c r="E50" s="26" t="str">
        <f>'2015 All Dragster Data'!E34</f>
        <v>yes</v>
      </c>
      <c r="F50" s="26">
        <f>'2015 All Dragster Data'!F34</f>
        <v>0</v>
      </c>
      <c r="G50" s="26">
        <f>'2015 All Dragster Data'!G34</f>
        <v>1.288</v>
      </c>
      <c r="H50" s="26">
        <f>'2015 All Dragster Data'!H34</f>
        <v>0</v>
      </c>
      <c r="I50" s="26">
        <f>'2015 All Dragster Data'!I34</f>
        <v>1.288</v>
      </c>
    </row>
    <row r="51" spans="1:26" s="28" customFormat="1" ht="14.25" x14ac:dyDescent="0.2">
      <c r="A51" s="30" t="str">
        <f>'2015 All Dragster Data'!A39</f>
        <v>Carron, Kris</v>
      </c>
      <c r="B51" s="53" t="s">
        <v>202</v>
      </c>
      <c r="C51" s="26" t="str">
        <f>'2015 All Dragster Data'!C39</f>
        <v>orange</v>
      </c>
      <c r="D51" s="26">
        <f>'2015 All Dragster Data'!D39</f>
        <v>93</v>
      </c>
      <c r="E51" s="26" t="str">
        <f>'2015 All Dragster Data'!E39</f>
        <v>yes</v>
      </c>
      <c r="F51" s="26">
        <f>'2015 All Dragster Data'!F39</f>
        <v>0</v>
      </c>
      <c r="G51" s="26">
        <f>'2015 All Dragster Data'!G39</f>
        <v>1.339</v>
      </c>
      <c r="H51" s="26">
        <f>'2015 All Dragster Data'!H39</f>
        <v>0</v>
      </c>
      <c r="I51" s="26">
        <f>'2015 All Dragster Data'!I39</f>
        <v>1.339</v>
      </c>
    </row>
    <row r="52" spans="1:26" s="28" customFormat="1" ht="14.25" x14ac:dyDescent="0.2">
      <c r="A52" s="30" t="str">
        <f>'2015 All Dragster Data'!A29</f>
        <v>Bonham, Gabriel</v>
      </c>
      <c r="B52" s="53" t="s">
        <v>207</v>
      </c>
      <c r="C52" s="30" t="str">
        <f>'2015 All Dragster Data'!C29</f>
        <v>black</v>
      </c>
      <c r="D52" s="26">
        <f>'2015 All Dragster Data'!D29</f>
        <v>93</v>
      </c>
      <c r="E52" s="26" t="str">
        <f>'2015 All Dragster Data'!E29</f>
        <v>yes</v>
      </c>
      <c r="F52" s="26">
        <f>'2015 All Dragster Data'!F29</f>
        <v>0</v>
      </c>
      <c r="G52" s="26">
        <f>'2015 All Dragster Data'!G29</f>
        <v>1.379</v>
      </c>
      <c r="H52" s="26">
        <f>'2015 All Dragster Data'!H29</f>
        <v>0</v>
      </c>
      <c r="I52" s="26">
        <f>'2015 All Dragster Data'!I29</f>
        <v>1.379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s="28" customFormat="1" ht="15.75" customHeight="1" x14ac:dyDescent="0.2">
      <c r="A53" s="66" t="str">
        <f>'2015 All Dragster Data'!A42</f>
        <v>Huffman, Jackson</v>
      </c>
      <c r="B53" s="67" t="s">
        <v>201</v>
      </c>
      <c r="C53" s="68" t="str">
        <f>'2015 All Dragster Data'!C42</f>
        <v>red/white/blue</v>
      </c>
      <c r="D53" s="68">
        <f>'2015 All Dragster Data'!D42</f>
        <v>0</v>
      </c>
      <c r="E53" s="68">
        <f>'2015 All Dragster Data'!E42</f>
        <v>0</v>
      </c>
      <c r="F53" s="68">
        <f>'2015 All Dragster Data'!F42</f>
        <v>0</v>
      </c>
      <c r="G53" s="68">
        <f>'2015 All Dragster Data'!G42</f>
        <v>1.49</v>
      </c>
      <c r="H53" s="68">
        <f>'2015 All Dragster Data'!H42</f>
        <v>0</v>
      </c>
      <c r="I53" s="68">
        <f>'2015 All Dragster Data'!I42</f>
        <v>1.49</v>
      </c>
    </row>
    <row r="54" spans="1:26" s="28" customFormat="1" ht="14.25" x14ac:dyDescent="0.2">
      <c r="A54" s="30" t="str">
        <f>'2015 All Dragster Data'!A46</f>
        <v>Tharp, Jake</v>
      </c>
      <c r="B54" s="53" t="s">
        <v>203</v>
      </c>
      <c r="C54" s="26" t="str">
        <f>'2015 All Dragster Data'!C46</f>
        <v>black</v>
      </c>
      <c r="D54" s="26">
        <f>'2015 All Dragster Data'!D46</f>
        <v>0</v>
      </c>
      <c r="E54" s="26" t="str">
        <f>'2015 All Dragster Data'!E46</f>
        <v>yes</v>
      </c>
      <c r="F54" s="26">
        <f>'2015 All Dragster Data'!F46</f>
        <v>0</v>
      </c>
      <c r="G54" s="26">
        <f>'2015 All Dragster Data'!G46</f>
        <v>1.5289999999999999</v>
      </c>
      <c r="H54" s="26">
        <f>'2015 All Dragster Data'!H46</f>
        <v>0</v>
      </c>
      <c r="I54" s="26">
        <f>'2015 All Dragster Data'!I46</f>
        <v>1.5289999999999999</v>
      </c>
      <c r="J54" s="61"/>
    </row>
    <row r="55" spans="1:26" s="28" customFormat="1" ht="14.25" x14ac:dyDescent="0.2">
      <c r="A55" s="30" t="str">
        <f>'2015 All Dragster Data'!A31</f>
        <v>Ebenstein, Matthew</v>
      </c>
      <c r="B55" s="53" t="s">
        <v>208</v>
      </c>
      <c r="C55" s="30" t="str">
        <f>'2015 All Dragster Data'!C31</f>
        <v>blue/flames</v>
      </c>
      <c r="D55" s="26">
        <f>'2015 All Dragster Data'!D31</f>
        <v>106</v>
      </c>
      <c r="E55" s="26" t="str">
        <f>'2015 All Dragster Data'!E31</f>
        <v>yes</v>
      </c>
      <c r="F55" s="26">
        <f>'2015 All Dragster Data'!F31</f>
        <v>0</v>
      </c>
      <c r="G55" s="26">
        <f>'2015 All Dragster Data'!G31</f>
        <v>1.5449999999999999</v>
      </c>
      <c r="H55" s="26">
        <f>'2015 All Dragster Data'!H31</f>
        <v>0</v>
      </c>
      <c r="I55" s="26">
        <f>'2015 All Dragster Data'!I31</f>
        <v>1.5449999999999999</v>
      </c>
      <c r="J55" s="61"/>
    </row>
    <row r="56" spans="1:26" s="28" customFormat="1" ht="14.25" x14ac:dyDescent="0.2">
      <c r="A56" s="30" t="str">
        <f>'2015 All Dragster Data'!A40</f>
        <v>Christian, Alex</v>
      </c>
      <c r="B56" s="30" t="str">
        <f>'2015 All Dragster Data'!B40</f>
        <v>perfectly imperfect</v>
      </c>
      <c r="C56" s="26" t="str">
        <f>'2015 All Dragster Data'!C40</f>
        <v>orange/gold</v>
      </c>
      <c r="D56" s="26">
        <f>'2015 All Dragster Data'!D40</f>
        <v>118</v>
      </c>
      <c r="E56" s="26" t="str">
        <f>'2015 All Dragster Data'!E40</f>
        <v>yes</v>
      </c>
      <c r="F56" s="26">
        <f>'2015 All Dragster Data'!F40</f>
        <v>0</v>
      </c>
      <c r="G56" s="26">
        <f>'2015 All Dragster Data'!G40</f>
        <v>1.5449999999999999</v>
      </c>
      <c r="H56" s="26">
        <f>'2015 All Dragster Data'!H40</f>
        <v>0</v>
      </c>
      <c r="I56" s="26">
        <f>'2015 All Dragster Data'!I40</f>
        <v>1.5449999999999999</v>
      </c>
      <c r="J56" s="61"/>
    </row>
    <row r="57" spans="1:26" s="28" customFormat="1" ht="14.25" x14ac:dyDescent="0.2">
      <c r="A57" s="30" t="str">
        <f>'2015 All Dragster Data'!A43</f>
        <v>Patel, Dhruvi</v>
      </c>
      <c r="B57" s="53" t="s">
        <v>199</v>
      </c>
      <c r="C57" s="26" t="str">
        <f>'2015 All Dragster Data'!C43</f>
        <v>orange/wht/green</v>
      </c>
      <c r="D57" s="26">
        <f>'2015 All Dragster Data'!D43</f>
        <v>103</v>
      </c>
      <c r="E57" s="26" t="str">
        <f>'2015 All Dragster Data'!E43</f>
        <v>yes</v>
      </c>
      <c r="F57" s="26">
        <f>'2015 All Dragster Data'!F43</f>
        <v>0</v>
      </c>
      <c r="G57" s="26">
        <f>'2015 All Dragster Data'!G43</f>
        <v>1.6259999999999999</v>
      </c>
      <c r="H57" s="26">
        <f>'2015 All Dragster Data'!H43</f>
        <v>0</v>
      </c>
      <c r="I57" s="26">
        <f>'2015 All Dragster Data'!I43</f>
        <v>1.6259999999999999</v>
      </c>
    </row>
    <row r="58" spans="1:26" s="28" customFormat="1" ht="14.25" x14ac:dyDescent="0.2">
      <c r="A58" s="30" t="str">
        <f>'2015 All Dragster Data'!A41</f>
        <v>Gournaris, Jada</v>
      </c>
      <c r="B58" s="53" t="s">
        <v>200</v>
      </c>
      <c r="C58" s="26" t="str">
        <f>'2015 All Dragster Data'!C41</f>
        <v>purple</v>
      </c>
      <c r="D58" s="26">
        <f>'2015 All Dragster Data'!D41</f>
        <v>110</v>
      </c>
      <c r="E58" s="26" t="str">
        <f>'2015 All Dragster Data'!E41</f>
        <v>yes</v>
      </c>
      <c r="F58" s="26">
        <f>'2015 All Dragster Data'!F41</f>
        <v>0</v>
      </c>
      <c r="G58" s="26">
        <f>'2015 All Dragster Data'!G41</f>
        <v>1.653</v>
      </c>
      <c r="H58" s="26">
        <f>'2015 All Dragster Data'!H41</f>
        <v>0</v>
      </c>
      <c r="I58" s="26">
        <f>'2015 All Dragster Data'!I41</f>
        <v>1.653</v>
      </c>
    </row>
    <row r="59" spans="1:26" s="28" customFormat="1" ht="15.75" customHeight="1" x14ac:dyDescent="0.2">
      <c r="A59" s="30" t="str">
        <f>'2015 All Dragster Data'!A44</f>
        <v>Peters, Christian</v>
      </c>
      <c r="B59" s="30" t="str">
        <f>'2015 All Dragster Data'!B44</f>
        <v>War Tank</v>
      </c>
      <c r="C59" s="26" t="str">
        <f>'2015 All Dragster Data'!C44</f>
        <v>gold/blue/green</v>
      </c>
      <c r="D59" s="26">
        <f>'2015 All Dragster Data'!D44</f>
        <v>114</v>
      </c>
      <c r="E59" s="26" t="str">
        <f>'2015 All Dragster Data'!E44</f>
        <v>yes</v>
      </c>
      <c r="F59" s="26">
        <f>'2015 All Dragster Data'!F44</f>
        <v>0</v>
      </c>
      <c r="G59" s="26">
        <f>'2015 All Dragster Data'!G44</f>
        <v>1.7230000000000001</v>
      </c>
      <c r="H59" s="26">
        <f>'2015 All Dragster Data'!H44</f>
        <v>0</v>
      </c>
      <c r="I59" s="26">
        <f>'2015 All Dragster Data'!I44</f>
        <v>1.7230000000000001</v>
      </c>
    </row>
    <row r="60" spans="1:26" s="28" customFormat="1" ht="15.75" customHeight="1" x14ac:dyDescent="0.2">
      <c r="A60" s="30" t="str">
        <f>'2015 All Dragster Data'!A30</f>
        <v>Bunch, Colby</v>
      </c>
      <c r="B60" s="53" t="s">
        <v>209</v>
      </c>
      <c r="C60" s="30" t="str">
        <f>'2015 All Dragster Data'!C30</f>
        <v>blue/gold</v>
      </c>
      <c r="D60" s="26">
        <f>'2015 All Dragster Data'!D30</f>
        <v>74</v>
      </c>
      <c r="E60" s="26" t="str">
        <f>'2015 All Dragster Data'!E30</f>
        <v>no, width at wheels +.5</v>
      </c>
      <c r="F60" s="26">
        <f>'2015 All Dragster Data'!F30</f>
        <v>0.159</v>
      </c>
      <c r="G60" s="26">
        <f>'2015 All Dragster Data'!G30</f>
        <v>1.39</v>
      </c>
      <c r="H60" s="26">
        <f>'2015 All Dragster Data'!H30</f>
        <v>0.5</v>
      </c>
      <c r="I60" s="26">
        <f>'2015 All Dragster Data'!I30</f>
        <v>1.7309999999999999</v>
      </c>
    </row>
    <row r="61" spans="1:26" s="34" customFormat="1" ht="15.75" customHeight="1" x14ac:dyDescent="0.2">
      <c r="A61" s="62" t="str">
        <f>'2015 All Dragster Data'!A38</f>
        <v>Beane, Patrick</v>
      </c>
      <c r="B61" s="62" t="str">
        <f>'2015 All Dragster Data'!B38</f>
        <v>Official Time Judge</v>
      </c>
      <c r="C61" s="64">
        <f>'2015 All Dragster Data'!C38</f>
        <v>0</v>
      </c>
      <c r="D61" s="64">
        <f>'2015 All Dragster Data'!D38</f>
        <v>0</v>
      </c>
      <c r="E61" s="64">
        <f>'2015 All Dragster Data'!E38</f>
        <v>0</v>
      </c>
      <c r="F61" s="64">
        <f>'2015 All Dragster Data'!F38</f>
        <v>0</v>
      </c>
      <c r="G61" s="64">
        <f>'2015 All Dragster Data'!G38</f>
        <v>0</v>
      </c>
      <c r="H61" s="64">
        <f>'2015 All Dragster Data'!H38</f>
        <v>0</v>
      </c>
      <c r="I61" s="64">
        <f>'2015 All Dragster Data'!I38</f>
        <v>0</v>
      </c>
      <c r="J61" s="61"/>
    </row>
    <row r="62" spans="1:26" s="28" customFormat="1" ht="14.25" x14ac:dyDescent="0.2">
      <c r="A62" s="30" t="str">
        <f>'2015 All Dragster Data'!A45</f>
        <v>Ponton, Jacob</v>
      </c>
      <c r="B62" s="30" t="str">
        <f>'2015 All Dragster Data'!B45</f>
        <v>Starting Crew</v>
      </c>
      <c r="C62" s="26">
        <f>'2015 All Dragster Data'!C45</f>
        <v>0</v>
      </c>
      <c r="D62" s="26">
        <f>'2015 All Dragster Data'!D45</f>
        <v>0</v>
      </c>
      <c r="E62" s="26">
        <f>'2015 All Dragster Data'!E45</f>
        <v>0</v>
      </c>
      <c r="F62" s="26">
        <f>'2015 All Dragster Data'!F45</f>
        <v>0</v>
      </c>
      <c r="G62" s="26">
        <f>'2015 All Dragster Data'!G45</f>
        <v>0</v>
      </c>
      <c r="H62" s="26">
        <f>'2015 All Dragster Data'!H45</f>
        <v>0</v>
      </c>
      <c r="I62" s="26">
        <f>'2015 All Dragster Data'!I45</f>
        <v>0</v>
      </c>
      <c r="J62" s="61"/>
    </row>
    <row r="63" spans="1:26" s="28" customFormat="1" ht="15.7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</row>
    <row r="64" spans="1:26" s="28" customFormat="1" ht="15.75" customHeight="1" x14ac:dyDescent="0.3">
      <c r="A64" s="69" t="s">
        <v>211</v>
      </c>
      <c r="B64" s="35"/>
      <c r="C64" s="35"/>
      <c r="D64" s="35"/>
      <c r="E64" s="35"/>
      <c r="F64" s="35"/>
      <c r="G64" s="35"/>
      <c r="H64" s="35"/>
      <c r="I64" s="35"/>
    </row>
    <row r="65" spans="1:10" s="41" customFormat="1" ht="15.75" customHeight="1" x14ac:dyDescent="0.2">
      <c r="A65" s="49" t="s">
        <v>16</v>
      </c>
      <c r="B65" s="49" t="s">
        <v>19</v>
      </c>
      <c r="C65" s="49" t="s">
        <v>20</v>
      </c>
      <c r="D65" s="49">
        <v>114</v>
      </c>
      <c r="E65" s="49" t="s">
        <v>18</v>
      </c>
      <c r="F65" s="49">
        <v>0.38100000000000001</v>
      </c>
      <c r="G65" s="49">
        <v>1.6519999999999999</v>
      </c>
      <c r="H65" s="49">
        <v>0</v>
      </c>
      <c r="I65" s="49">
        <f>G65-F65+H65</f>
        <v>1.2709999999999999</v>
      </c>
      <c r="J65" s="70" t="s">
        <v>195</v>
      </c>
    </row>
    <row r="66" spans="1:10" s="24" customFormat="1" ht="15.75" customHeight="1" x14ac:dyDescent="0.2">
      <c r="A66" s="48" t="s">
        <v>100</v>
      </c>
      <c r="B66" s="48"/>
      <c r="C66" s="48" t="s">
        <v>21</v>
      </c>
      <c r="D66" s="48">
        <v>91</v>
      </c>
      <c r="E66" s="48" t="s">
        <v>18</v>
      </c>
      <c r="F66" s="48">
        <v>0.16600000000000001</v>
      </c>
      <c r="G66" s="48">
        <v>1.5549999999999999</v>
      </c>
      <c r="H66" s="48">
        <v>0</v>
      </c>
      <c r="I66" s="48">
        <f>G66-F66+H66</f>
        <v>1.389</v>
      </c>
      <c r="J66" s="63" t="s">
        <v>197</v>
      </c>
    </row>
    <row r="67" spans="1:10" s="44" customFormat="1" ht="15.75" customHeight="1" x14ac:dyDescent="0.2">
      <c r="A67" s="47" t="s">
        <v>22</v>
      </c>
      <c r="B67" s="47"/>
      <c r="C67" s="47" t="s">
        <v>23</v>
      </c>
      <c r="D67" s="47">
        <v>93</v>
      </c>
      <c r="E67" s="47" t="s">
        <v>18</v>
      </c>
      <c r="F67" s="47">
        <v>0.158</v>
      </c>
      <c r="G67" s="47">
        <v>1.5549999999999999</v>
      </c>
      <c r="H67" s="47">
        <v>0</v>
      </c>
      <c r="I67" s="47">
        <f>G67-F67+H67</f>
        <v>1.397</v>
      </c>
      <c r="J67" s="65" t="s">
        <v>198</v>
      </c>
    </row>
    <row r="68" spans="1:10" s="28" customFormat="1" ht="15.75" customHeight="1" x14ac:dyDescent="0.2">
      <c r="A68" s="35" t="s">
        <v>24</v>
      </c>
      <c r="B68" s="35" t="s">
        <v>25</v>
      </c>
      <c r="C68" s="35" t="s">
        <v>26</v>
      </c>
      <c r="D68" s="35">
        <v>83</v>
      </c>
      <c r="E68" s="35" t="s">
        <v>18</v>
      </c>
      <c r="F68" s="35">
        <v>0</v>
      </c>
      <c r="G68" s="35">
        <v>1.4159999999999999</v>
      </c>
      <c r="H68" s="35"/>
      <c r="I68" s="35">
        <f>G68-F68+H68</f>
        <v>1.4159999999999999</v>
      </c>
      <c r="J68" s="67"/>
    </row>
    <row r="69" spans="1:10" s="28" customFormat="1" ht="15.75" customHeight="1" x14ac:dyDescent="0.2">
      <c r="A69" s="35" t="s">
        <v>27</v>
      </c>
      <c r="B69" s="35" t="s">
        <v>28</v>
      </c>
      <c r="C69" s="35"/>
      <c r="D69" s="35">
        <v>92</v>
      </c>
      <c r="E69" s="35" t="s">
        <v>18</v>
      </c>
      <c r="F69" s="35">
        <v>0.159</v>
      </c>
      <c r="G69" s="35">
        <v>1.5760000000000001</v>
      </c>
      <c r="H69" s="35">
        <v>0</v>
      </c>
      <c r="I69" s="35">
        <f>G69-F69+H69</f>
        <v>1.417</v>
      </c>
      <c r="J69" s="67"/>
    </row>
    <row r="70" spans="1:10" s="28" customFormat="1" ht="15.75" customHeight="1" x14ac:dyDescent="0.2">
      <c r="A70" s="35" t="s">
        <v>35</v>
      </c>
      <c r="B70" s="35" t="s">
        <v>36</v>
      </c>
      <c r="C70" s="35" t="s">
        <v>37</v>
      </c>
      <c r="D70" s="35">
        <v>101</v>
      </c>
      <c r="E70" s="35" t="s">
        <v>18</v>
      </c>
      <c r="F70" s="35">
        <v>0.216</v>
      </c>
      <c r="G70" s="35">
        <v>1.6759999999999999</v>
      </c>
      <c r="H70" s="35">
        <v>0</v>
      </c>
      <c r="I70" s="35">
        <f>G70-F70+H70</f>
        <v>1.46</v>
      </c>
      <c r="J70" s="67"/>
    </row>
    <row r="71" spans="1:10" s="28" customFormat="1" ht="15.75" customHeight="1" x14ac:dyDescent="0.2">
      <c r="A71" s="35" t="s">
        <v>38</v>
      </c>
      <c r="B71" s="35"/>
      <c r="C71" s="35" t="s">
        <v>39</v>
      </c>
      <c r="D71" s="35">
        <v>100</v>
      </c>
      <c r="E71" s="35" t="s">
        <v>18</v>
      </c>
      <c r="F71" s="35">
        <v>0.22</v>
      </c>
      <c r="G71" s="35">
        <v>1.6850000000000001</v>
      </c>
      <c r="H71" s="35">
        <v>0</v>
      </c>
      <c r="I71" s="35">
        <f>G71-F71+H71</f>
        <v>1.4650000000000001</v>
      </c>
    </row>
    <row r="72" spans="1:10" s="28" customFormat="1" ht="15.75" customHeight="1" x14ac:dyDescent="0.2">
      <c r="A72" s="35" t="s">
        <v>42</v>
      </c>
      <c r="B72" s="35" t="s">
        <v>43</v>
      </c>
      <c r="C72" s="35" t="s">
        <v>44</v>
      </c>
      <c r="D72" s="35">
        <v>99</v>
      </c>
      <c r="E72" s="35" t="s">
        <v>18</v>
      </c>
      <c r="F72" s="35">
        <v>0.17699999999999999</v>
      </c>
      <c r="G72" s="35">
        <v>1.673</v>
      </c>
      <c r="H72" s="35">
        <v>0</v>
      </c>
      <c r="I72" s="35">
        <f>G72-F72+H72</f>
        <v>1.496</v>
      </c>
    </row>
    <row r="73" spans="1:10" s="28" customFormat="1" ht="15.75" customHeight="1" x14ac:dyDescent="0.2">
      <c r="A73" s="35" t="s">
        <v>45</v>
      </c>
      <c r="B73" s="35"/>
      <c r="C73" s="35"/>
      <c r="D73" s="35">
        <v>74</v>
      </c>
      <c r="E73" s="35" t="s">
        <v>18</v>
      </c>
      <c r="F73" s="35">
        <v>0.28799999999999998</v>
      </c>
      <c r="G73" s="35">
        <v>1.7889999999999999</v>
      </c>
      <c r="H73" s="35">
        <v>0</v>
      </c>
      <c r="I73" s="35">
        <f>G73-F73+H73</f>
        <v>1.5009999999999999</v>
      </c>
    </row>
    <row r="74" spans="1:10" s="28" customFormat="1" ht="15.75" customHeight="1" x14ac:dyDescent="0.2">
      <c r="A74" s="35" t="s">
        <v>46</v>
      </c>
      <c r="B74" s="35"/>
      <c r="C74" s="35"/>
      <c r="D74" s="35">
        <v>108</v>
      </c>
      <c r="E74" s="35" t="s">
        <v>18</v>
      </c>
      <c r="F74" s="35">
        <v>0.16</v>
      </c>
      <c r="G74" s="35">
        <v>1.67</v>
      </c>
      <c r="H74" s="35">
        <v>0</v>
      </c>
      <c r="I74" s="35">
        <f>G74-F74+H74</f>
        <v>1.51</v>
      </c>
    </row>
    <row r="75" spans="1:10" s="28" customFormat="1" ht="15.75" customHeight="1" x14ac:dyDescent="0.2">
      <c r="A75" s="35" t="s">
        <v>47</v>
      </c>
      <c r="B75" s="35" t="s">
        <v>48</v>
      </c>
      <c r="C75" s="35" t="s">
        <v>37</v>
      </c>
      <c r="D75" s="35">
        <v>110</v>
      </c>
      <c r="E75" s="35" t="s">
        <v>18</v>
      </c>
      <c r="F75" s="35">
        <v>0.17199999999999999</v>
      </c>
      <c r="G75" s="35">
        <v>1.7350000000000001</v>
      </c>
      <c r="H75" s="35">
        <v>0</v>
      </c>
      <c r="I75" s="35">
        <f>G75-F75+H75</f>
        <v>1.5630000000000002</v>
      </c>
    </row>
    <row r="76" spans="1:10" s="28" customFormat="1" ht="15.75" customHeight="1" x14ac:dyDescent="0.2">
      <c r="A76" s="35" t="s">
        <v>49</v>
      </c>
      <c r="B76" s="35" t="s">
        <v>50</v>
      </c>
      <c r="C76" s="35" t="s">
        <v>51</v>
      </c>
      <c r="D76" s="35"/>
      <c r="E76" s="35" t="s">
        <v>18</v>
      </c>
      <c r="F76" s="35">
        <v>0</v>
      </c>
      <c r="G76" s="35">
        <v>1.617</v>
      </c>
      <c r="H76" s="35">
        <v>0</v>
      </c>
      <c r="I76" s="35">
        <f>G76-F76+H76</f>
        <v>1.617</v>
      </c>
      <c r="J76" s="34"/>
    </row>
    <row r="77" spans="1:10" s="28" customFormat="1" ht="15.75" customHeight="1" x14ac:dyDescent="0.2">
      <c r="A77" s="35" t="s">
        <v>52</v>
      </c>
      <c r="B77" s="35"/>
      <c r="C77" s="35" t="s">
        <v>53</v>
      </c>
      <c r="D77" s="35">
        <v>101</v>
      </c>
      <c r="E77" s="35" t="s">
        <v>54</v>
      </c>
      <c r="F77" s="35">
        <v>0.161</v>
      </c>
      <c r="G77" s="35">
        <v>1.59</v>
      </c>
      <c r="H77" s="35">
        <v>0.2</v>
      </c>
      <c r="I77" s="35">
        <f>G77-F77+H77</f>
        <v>1.629</v>
      </c>
      <c r="J77" s="34"/>
    </row>
    <row r="78" spans="1:10" s="28" customFormat="1" ht="15.75" customHeight="1" x14ac:dyDescent="0.2">
      <c r="A78" s="35" t="s">
        <v>59</v>
      </c>
      <c r="B78" s="35" t="s">
        <v>60</v>
      </c>
      <c r="C78" s="35" t="s">
        <v>61</v>
      </c>
      <c r="D78" s="35">
        <v>103</v>
      </c>
      <c r="E78" s="35" t="s">
        <v>62</v>
      </c>
      <c r="F78" s="35">
        <v>0.153</v>
      </c>
      <c r="G78" s="35">
        <v>1.6579999999999999</v>
      </c>
      <c r="H78" s="35">
        <v>0.2</v>
      </c>
      <c r="I78" s="35">
        <f>G78-F78+H78</f>
        <v>1.7049999999999998</v>
      </c>
      <c r="J78" s="34"/>
    </row>
    <row r="79" spans="1:10" s="28" customFormat="1" ht="15.75" customHeight="1" x14ac:dyDescent="0.2">
      <c r="A79" s="35" t="s">
        <v>66</v>
      </c>
      <c r="B79" s="35"/>
      <c r="C79" s="35" t="s">
        <v>67</v>
      </c>
      <c r="D79" s="35"/>
      <c r="E79" s="35" t="s">
        <v>68</v>
      </c>
      <c r="F79" s="35">
        <v>0.215</v>
      </c>
      <c r="G79" s="35">
        <v>1.4870000000000001</v>
      </c>
      <c r="H79" s="35">
        <v>0.5</v>
      </c>
      <c r="I79" s="35">
        <f>G79-F79+H79</f>
        <v>1.772</v>
      </c>
    </row>
    <row r="80" spans="1:10" s="28" customFormat="1" ht="15.75" customHeight="1" x14ac:dyDescent="0.2">
      <c r="A80" s="35" t="s">
        <v>69</v>
      </c>
      <c r="B80" s="35"/>
      <c r="C80" s="35"/>
      <c r="D80" s="35">
        <v>94</v>
      </c>
      <c r="E80" s="35" t="s">
        <v>70</v>
      </c>
      <c r="F80" s="35">
        <v>0</v>
      </c>
      <c r="G80" s="35">
        <v>1.5860000000000001</v>
      </c>
      <c r="H80" s="35">
        <v>0.2</v>
      </c>
      <c r="I80" s="35">
        <f>G80-F80+H80</f>
        <v>1.786</v>
      </c>
    </row>
    <row r="81" spans="1:9" s="28" customFormat="1" ht="15.75" customHeight="1" x14ac:dyDescent="0.2">
      <c r="A81" s="35" t="s">
        <v>73</v>
      </c>
      <c r="B81" s="35"/>
      <c r="C81" s="35"/>
      <c r="D81" s="35">
        <v>91</v>
      </c>
      <c r="E81" s="35" t="s">
        <v>18</v>
      </c>
      <c r="F81" s="35">
        <v>0.38600000000000001</v>
      </c>
      <c r="G81" s="35">
        <v>1.732</v>
      </c>
      <c r="H81" s="35">
        <f>0.5</f>
        <v>0.5</v>
      </c>
      <c r="I81" s="35">
        <f>G81-F81+H81</f>
        <v>1.8460000000000001</v>
      </c>
    </row>
    <row r="82" spans="1:9" s="28" customFormat="1" ht="15.75" customHeight="1" x14ac:dyDescent="0.2">
      <c r="A82" s="35" t="s">
        <v>74</v>
      </c>
      <c r="B82" s="35"/>
      <c r="C82" s="35"/>
      <c r="D82" s="35">
        <v>86</v>
      </c>
      <c r="E82" s="35" t="s">
        <v>75</v>
      </c>
      <c r="F82" s="35">
        <v>0.182</v>
      </c>
      <c r="G82" s="35">
        <v>1.5429999999999999</v>
      </c>
      <c r="H82" s="35">
        <v>0.5</v>
      </c>
      <c r="I82" s="35">
        <f>G82-F82+H82</f>
        <v>1.861</v>
      </c>
    </row>
    <row r="83" spans="1:9" s="28" customFormat="1" ht="15.75" customHeight="1" x14ac:dyDescent="0.2">
      <c r="A83" s="35" t="s">
        <v>76</v>
      </c>
      <c r="B83" s="35" t="s">
        <v>77</v>
      </c>
      <c r="C83" s="35" t="s">
        <v>78</v>
      </c>
      <c r="D83" s="35">
        <v>137</v>
      </c>
      <c r="E83" s="35" t="s">
        <v>18</v>
      </c>
      <c r="F83" s="35">
        <v>0.24299999999999999</v>
      </c>
      <c r="G83" s="35">
        <v>2.1139999999999999</v>
      </c>
      <c r="H83" s="35">
        <v>0</v>
      </c>
      <c r="I83" s="35">
        <f>G83-F83+H83</f>
        <v>1.871</v>
      </c>
    </row>
    <row r="84" spans="1:9" s="28" customFormat="1" ht="15.75" customHeight="1" x14ac:dyDescent="0.2">
      <c r="A84" s="39" t="s">
        <v>79</v>
      </c>
      <c r="B84" s="39"/>
      <c r="C84" s="39"/>
      <c r="D84" s="39">
        <v>113</v>
      </c>
      <c r="E84" s="39" t="s">
        <v>18</v>
      </c>
      <c r="F84" s="39">
        <v>0.35499999999999998</v>
      </c>
      <c r="G84" s="39">
        <v>2.2799999999999998</v>
      </c>
      <c r="H84" s="39">
        <v>0</v>
      </c>
      <c r="I84" s="35">
        <f>G84-F84+H84</f>
        <v>1.9249999999999998</v>
      </c>
    </row>
    <row r="85" spans="1:9" s="28" customFormat="1" ht="15.75" customHeight="1" x14ac:dyDescent="0.2"/>
    <row r="86" spans="1:9" s="28" customFormat="1" ht="15.75" customHeight="1" x14ac:dyDescent="0.2"/>
    <row r="87" spans="1:9" s="28" customFormat="1" ht="15.75" customHeight="1" x14ac:dyDescent="0.2"/>
    <row r="88" spans="1:9" s="28" customFormat="1" ht="15.75" customHeight="1" x14ac:dyDescent="0.2"/>
    <row r="89" spans="1:9" s="28" customFormat="1" ht="15.75" customHeight="1" x14ac:dyDescent="0.2"/>
    <row r="90" spans="1:9" s="28" customFormat="1" ht="15.75" customHeight="1" x14ac:dyDescent="0.2"/>
    <row r="91" spans="1:9" s="28" customFormat="1" ht="15.75" customHeight="1" x14ac:dyDescent="0.2"/>
    <row r="92" spans="1:9" s="28" customFormat="1" ht="15.75" customHeight="1" x14ac:dyDescent="0.2"/>
    <row r="93" spans="1:9" s="28" customFormat="1" ht="15.75" customHeight="1" x14ac:dyDescent="0.2"/>
    <row r="94" spans="1:9" s="28" customFormat="1" ht="15.75" customHeight="1" x14ac:dyDescent="0.2"/>
    <row r="95" spans="1:9" s="28" customFormat="1" ht="15.75" customHeight="1" x14ac:dyDescent="0.2"/>
    <row r="96" spans="1:9" s="28" customFormat="1" ht="15.75" customHeight="1" x14ac:dyDescent="0.2"/>
    <row r="97" s="28" customFormat="1" ht="15.75" customHeight="1" x14ac:dyDescent="0.2"/>
    <row r="98" s="28" customFormat="1" ht="15.75" customHeight="1" x14ac:dyDescent="0.2"/>
    <row r="99" s="28" customFormat="1" ht="15.75" customHeight="1" x14ac:dyDescent="0.2"/>
    <row r="100" s="28" customFormat="1" ht="15.75" customHeight="1" x14ac:dyDescent="0.2"/>
    <row r="101" s="28" customFormat="1" ht="15.75" customHeight="1" x14ac:dyDescent="0.2"/>
    <row r="102" s="28" customFormat="1" ht="15.75" customHeight="1" x14ac:dyDescent="0.2"/>
    <row r="103" s="28" customFormat="1" ht="15.75" customHeight="1" x14ac:dyDescent="0.2"/>
    <row r="104" s="28" customFormat="1" ht="15.75" customHeight="1" x14ac:dyDescent="0.2"/>
    <row r="105" s="28" customFormat="1" ht="15.75" customHeight="1" x14ac:dyDescent="0.2"/>
    <row r="106" s="28" customFormat="1" ht="15.75" customHeight="1" x14ac:dyDescent="0.2"/>
    <row r="107" s="28" customFormat="1" ht="15.75" customHeight="1" x14ac:dyDescent="0.2"/>
    <row r="108" s="28" customFormat="1" ht="15.75" customHeight="1" x14ac:dyDescent="0.2"/>
    <row r="109" s="28" customFormat="1" ht="15.75" customHeight="1" x14ac:dyDescent="0.2"/>
    <row r="110" s="28" customFormat="1" ht="15.75" customHeight="1" x14ac:dyDescent="0.2"/>
    <row r="111" s="28" customFormat="1" ht="15.75" customHeight="1" x14ac:dyDescent="0.2"/>
    <row r="112" s="28" customFormat="1" ht="15.75" customHeight="1" x14ac:dyDescent="0.2"/>
    <row r="113" s="28" customFormat="1" ht="15.75" customHeight="1" x14ac:dyDescent="0.2"/>
    <row r="114" s="28" customFormat="1" ht="15.75" customHeight="1" x14ac:dyDescent="0.2"/>
    <row r="115" s="28" customFormat="1" ht="15.75" customHeight="1" x14ac:dyDescent="0.2"/>
    <row r="116" s="28" customFormat="1" ht="15.75" customHeight="1" x14ac:dyDescent="0.2"/>
    <row r="117" s="28" customFormat="1" ht="15.75" customHeight="1" x14ac:dyDescent="0.2"/>
    <row r="118" s="28" customFormat="1" ht="15.75" customHeight="1" x14ac:dyDescent="0.2"/>
    <row r="119" s="28" customFormat="1" ht="15.75" customHeight="1" x14ac:dyDescent="0.2"/>
    <row r="120" s="28" customFormat="1" ht="15.75" customHeight="1" x14ac:dyDescent="0.2"/>
    <row r="121" s="28" customFormat="1" ht="15.75" customHeight="1" x14ac:dyDescent="0.2"/>
    <row r="122" s="28" customFormat="1" ht="15.75" customHeight="1" x14ac:dyDescent="0.2"/>
    <row r="123" s="28" customFormat="1" ht="15.75" customHeight="1" x14ac:dyDescent="0.2"/>
    <row r="124" s="28" customFormat="1" ht="15.75" customHeight="1" x14ac:dyDescent="0.2"/>
    <row r="125" s="28" customFormat="1" ht="15.75" customHeight="1" x14ac:dyDescent="0.2"/>
    <row r="126" s="28" customFormat="1" ht="15.75" customHeight="1" x14ac:dyDescent="0.2"/>
    <row r="127" s="28" customFormat="1" ht="15.75" customHeight="1" x14ac:dyDescent="0.2"/>
    <row r="128" s="28" customFormat="1" ht="15.75" customHeight="1" x14ac:dyDescent="0.2"/>
    <row r="129" s="28" customFormat="1" ht="15.75" customHeight="1" x14ac:dyDescent="0.2"/>
    <row r="130" s="28" customFormat="1" ht="15.75" customHeight="1" x14ac:dyDescent="0.2"/>
    <row r="131" s="28" customFormat="1" ht="15.75" customHeight="1" x14ac:dyDescent="0.2"/>
    <row r="132" s="28" customFormat="1" ht="15.75" customHeight="1" x14ac:dyDescent="0.2"/>
    <row r="133" s="28" customFormat="1" ht="15.75" customHeight="1" x14ac:dyDescent="0.2"/>
    <row r="134" s="28" customFormat="1" ht="15.75" customHeight="1" x14ac:dyDescent="0.2"/>
    <row r="135" s="28" customFormat="1" ht="15.75" customHeight="1" x14ac:dyDescent="0.2"/>
    <row r="136" s="28" customFormat="1" ht="15.75" customHeight="1" x14ac:dyDescent="0.2"/>
    <row r="137" s="28" customFormat="1" ht="15.75" customHeight="1" x14ac:dyDescent="0.2"/>
    <row r="138" s="28" customFormat="1" ht="15.75" customHeight="1" x14ac:dyDescent="0.2"/>
    <row r="139" s="28" customFormat="1" ht="15.75" customHeight="1" x14ac:dyDescent="0.2"/>
    <row r="140" s="28" customFormat="1" ht="15.75" customHeight="1" x14ac:dyDescent="0.2"/>
    <row r="141" s="28" customFormat="1" ht="15.75" customHeight="1" x14ac:dyDescent="0.2"/>
    <row r="142" s="28" customFormat="1" ht="15.75" customHeight="1" x14ac:dyDescent="0.2"/>
    <row r="143" s="28" customFormat="1" ht="15.75" customHeight="1" x14ac:dyDescent="0.2"/>
    <row r="144" s="28" customFormat="1" ht="15.75" customHeight="1" x14ac:dyDescent="0.2"/>
    <row r="145" s="28" customFormat="1" ht="15.75" customHeight="1" x14ac:dyDescent="0.2"/>
    <row r="146" s="28" customFormat="1" ht="15.75" customHeight="1" x14ac:dyDescent="0.2"/>
    <row r="147" s="28" customFormat="1" ht="15.75" customHeight="1" x14ac:dyDescent="0.2"/>
    <row r="148" s="28" customFormat="1" ht="15.75" customHeight="1" x14ac:dyDescent="0.2"/>
    <row r="149" s="28" customFormat="1" ht="15.75" customHeight="1" x14ac:dyDescent="0.2"/>
    <row r="150" s="28" customFormat="1" ht="15.75" customHeight="1" x14ac:dyDescent="0.2"/>
    <row r="151" s="28" customFormat="1" ht="15.75" customHeight="1" x14ac:dyDescent="0.2"/>
    <row r="152" s="28" customFormat="1" ht="15.75" customHeight="1" x14ac:dyDescent="0.2"/>
    <row r="153" s="28" customFormat="1" ht="15.75" customHeight="1" x14ac:dyDescent="0.2"/>
    <row r="154" s="28" customFormat="1" ht="15.75" customHeight="1" x14ac:dyDescent="0.2"/>
    <row r="155" s="28" customFormat="1" ht="15.75" customHeight="1" x14ac:dyDescent="0.2"/>
    <row r="156" s="28" customFormat="1" ht="15.75" customHeight="1" x14ac:dyDescent="0.2"/>
    <row r="157" s="28" customFormat="1" ht="15.75" customHeight="1" x14ac:dyDescent="0.2"/>
    <row r="158" s="28" customFormat="1" ht="15.75" customHeight="1" x14ac:dyDescent="0.2"/>
    <row r="159" s="28" customFormat="1" ht="15.75" customHeight="1" x14ac:dyDescent="0.2"/>
    <row r="160" s="28" customFormat="1" ht="15.75" customHeight="1" x14ac:dyDescent="0.2"/>
    <row r="161" s="28" customFormat="1" ht="15.75" customHeight="1" x14ac:dyDescent="0.2"/>
    <row r="162" s="28" customFormat="1" ht="15.75" customHeight="1" x14ac:dyDescent="0.2"/>
    <row r="163" s="28" customFormat="1" ht="15.75" customHeight="1" x14ac:dyDescent="0.2"/>
    <row r="164" s="28" customFormat="1" ht="15.75" customHeight="1" x14ac:dyDescent="0.2"/>
    <row r="165" s="28" customFormat="1" ht="15.75" customHeight="1" x14ac:dyDescent="0.2"/>
    <row r="166" s="28" customFormat="1" ht="15.75" customHeight="1" x14ac:dyDescent="0.2"/>
    <row r="167" s="28" customFormat="1" ht="15.75" customHeight="1" x14ac:dyDescent="0.2"/>
    <row r="168" s="28" customFormat="1" ht="15.75" customHeight="1" x14ac:dyDescent="0.2"/>
    <row r="169" s="28" customFormat="1" ht="15.75" customHeight="1" x14ac:dyDescent="0.2"/>
    <row r="170" s="28" customFormat="1" ht="15.75" customHeight="1" x14ac:dyDescent="0.2"/>
    <row r="171" s="28" customFormat="1" ht="15.75" customHeight="1" x14ac:dyDescent="0.2"/>
    <row r="172" s="28" customFormat="1" ht="15.75" customHeight="1" x14ac:dyDescent="0.2"/>
    <row r="173" s="28" customFormat="1" ht="15.75" customHeight="1" x14ac:dyDescent="0.2"/>
    <row r="174" s="28" customFormat="1" ht="15.75" customHeight="1" x14ac:dyDescent="0.2"/>
    <row r="175" s="28" customFormat="1" ht="15.75" customHeight="1" x14ac:dyDescent="0.2"/>
    <row r="176" s="28" customFormat="1" ht="15.75" customHeight="1" x14ac:dyDescent="0.2"/>
    <row r="177" s="28" customFormat="1" ht="15.75" customHeight="1" x14ac:dyDescent="0.2"/>
    <row r="178" s="28" customFormat="1" ht="15.75" customHeight="1" x14ac:dyDescent="0.2"/>
    <row r="179" s="28" customFormat="1" ht="15.75" customHeight="1" x14ac:dyDescent="0.2"/>
    <row r="180" s="28" customFormat="1" ht="15.75" customHeight="1" x14ac:dyDescent="0.2"/>
    <row r="181" s="28" customFormat="1" ht="15.75" customHeight="1" x14ac:dyDescent="0.2"/>
    <row r="182" s="28" customFormat="1" ht="15.75" customHeight="1" x14ac:dyDescent="0.2"/>
    <row r="183" s="28" customFormat="1" ht="15.75" customHeight="1" x14ac:dyDescent="0.2"/>
    <row r="184" s="28" customFormat="1" ht="15.75" customHeight="1" x14ac:dyDescent="0.2"/>
    <row r="185" s="28" customFormat="1" ht="15.75" customHeight="1" x14ac:dyDescent="0.2"/>
    <row r="186" s="28" customFormat="1" ht="15.75" customHeight="1" x14ac:dyDescent="0.2"/>
    <row r="187" s="28" customFormat="1" ht="15.75" customHeight="1" x14ac:dyDescent="0.2"/>
    <row r="188" s="28" customFormat="1" ht="15.75" customHeight="1" x14ac:dyDescent="0.2"/>
    <row r="189" s="28" customFormat="1" ht="15.75" customHeight="1" x14ac:dyDescent="0.2"/>
    <row r="190" s="28" customFormat="1" ht="15.75" customHeight="1" x14ac:dyDescent="0.2"/>
    <row r="191" s="28" customFormat="1" ht="15.75" customHeight="1" x14ac:dyDescent="0.2"/>
    <row r="192" s="28" customFormat="1" ht="15.75" customHeight="1" x14ac:dyDescent="0.2"/>
    <row r="193" s="28" customFormat="1" ht="15.75" customHeight="1" x14ac:dyDescent="0.2"/>
    <row r="194" s="28" customFormat="1" ht="15.75" customHeight="1" x14ac:dyDescent="0.2"/>
    <row r="195" s="28" customFormat="1" ht="15.75" customHeight="1" x14ac:dyDescent="0.2"/>
    <row r="196" s="28" customFormat="1" ht="15.75" customHeight="1" x14ac:dyDescent="0.2"/>
    <row r="197" s="28" customFormat="1" ht="15.75" customHeight="1" x14ac:dyDescent="0.2"/>
    <row r="198" s="28" customFormat="1" ht="15.75" customHeight="1" x14ac:dyDescent="0.2"/>
    <row r="199" s="28" customFormat="1" ht="15.75" customHeight="1" x14ac:dyDescent="0.2"/>
    <row r="200" s="28" customFormat="1" ht="15.75" customHeight="1" x14ac:dyDescent="0.2"/>
    <row r="201" s="28" customFormat="1" ht="15.75" customHeight="1" x14ac:dyDescent="0.2"/>
    <row r="202" s="28" customFormat="1" ht="15.75" customHeight="1" x14ac:dyDescent="0.2"/>
    <row r="203" s="28" customFormat="1" ht="15.75" customHeight="1" x14ac:dyDescent="0.2"/>
    <row r="204" s="28" customFormat="1" ht="15.75" customHeight="1" x14ac:dyDescent="0.2"/>
    <row r="205" s="28" customFormat="1" ht="15.75" customHeight="1" x14ac:dyDescent="0.2"/>
    <row r="206" s="28" customFormat="1" ht="15.75" customHeight="1" x14ac:dyDescent="0.2"/>
    <row r="207" s="28" customFormat="1" ht="15.75" customHeight="1" x14ac:dyDescent="0.2"/>
    <row r="208" s="28" customFormat="1" ht="15.75" customHeight="1" x14ac:dyDescent="0.2"/>
    <row r="209" s="28" customFormat="1" ht="15.75" customHeight="1" x14ac:dyDescent="0.2"/>
    <row r="210" s="28" customFormat="1" ht="15.75" customHeight="1" x14ac:dyDescent="0.2"/>
    <row r="211" s="28" customFormat="1" ht="15.75" customHeight="1" x14ac:dyDescent="0.2"/>
    <row r="212" s="28" customFormat="1" ht="15.75" customHeight="1" x14ac:dyDescent="0.2"/>
    <row r="213" s="28" customFormat="1" ht="15.75" customHeight="1" x14ac:dyDescent="0.2"/>
    <row r="214" s="28" customFormat="1" ht="15.75" customHeight="1" x14ac:dyDescent="0.2"/>
    <row r="215" s="28" customFormat="1" ht="15.75" customHeight="1" x14ac:dyDescent="0.2"/>
    <row r="216" s="28" customFormat="1" ht="15.75" customHeight="1" x14ac:dyDescent="0.2"/>
    <row r="217" s="28" customFormat="1" ht="15.75" customHeight="1" x14ac:dyDescent="0.2"/>
    <row r="218" s="28" customFormat="1" ht="15.75" customHeight="1" x14ac:dyDescent="0.2"/>
    <row r="219" s="28" customFormat="1" ht="15.75" customHeight="1" x14ac:dyDescent="0.2"/>
    <row r="220" s="28" customFormat="1" ht="15.75" customHeight="1" x14ac:dyDescent="0.2"/>
    <row r="221" s="28" customFormat="1" ht="15.75" customHeight="1" x14ac:dyDescent="0.2"/>
    <row r="222" s="28" customFormat="1" ht="15.75" customHeight="1" x14ac:dyDescent="0.2"/>
    <row r="223" s="28" customFormat="1" ht="15.75" customHeight="1" x14ac:dyDescent="0.2"/>
    <row r="224" s="28" customFormat="1" ht="15.75" customHeight="1" x14ac:dyDescent="0.2"/>
    <row r="225" s="28" customFormat="1" ht="15.75" customHeight="1" x14ac:dyDescent="0.2"/>
    <row r="226" s="28" customFormat="1" ht="15.75" customHeight="1" x14ac:dyDescent="0.2"/>
    <row r="227" s="28" customFormat="1" ht="15.75" customHeight="1" x14ac:dyDescent="0.2"/>
    <row r="228" s="28" customFormat="1" ht="15.75" customHeight="1" x14ac:dyDescent="0.2"/>
    <row r="229" s="28" customFormat="1" ht="15.75" customHeight="1" x14ac:dyDescent="0.2"/>
    <row r="230" s="28" customFormat="1" ht="15.75" customHeight="1" x14ac:dyDescent="0.2"/>
    <row r="231" s="28" customFormat="1" ht="15.75" customHeight="1" x14ac:dyDescent="0.2"/>
    <row r="232" s="28" customFormat="1" ht="15.75" customHeight="1" x14ac:dyDescent="0.2"/>
    <row r="233" s="28" customFormat="1" ht="15.75" customHeight="1" x14ac:dyDescent="0.2"/>
    <row r="234" s="28" customFormat="1" ht="15.75" customHeight="1" x14ac:dyDescent="0.2"/>
    <row r="235" s="28" customFormat="1" ht="15.75" customHeight="1" x14ac:dyDescent="0.2"/>
    <row r="236" s="28" customFormat="1" ht="15.75" customHeight="1" x14ac:dyDescent="0.2"/>
    <row r="237" s="28" customFormat="1" ht="15.75" customHeight="1" x14ac:dyDescent="0.2"/>
    <row r="238" s="28" customFormat="1" ht="15.75" customHeight="1" x14ac:dyDescent="0.2"/>
    <row r="239" s="28" customFormat="1" ht="15.75" customHeight="1" x14ac:dyDescent="0.2"/>
    <row r="240" s="28" customFormat="1" ht="15.75" customHeight="1" x14ac:dyDescent="0.2"/>
    <row r="241" s="28" customFormat="1" ht="15.75" customHeight="1" x14ac:dyDescent="0.2"/>
    <row r="242" s="28" customFormat="1" ht="15.75" customHeight="1" x14ac:dyDescent="0.2"/>
    <row r="243" s="28" customFormat="1" ht="15.75" customHeight="1" x14ac:dyDescent="0.2"/>
    <row r="244" s="28" customFormat="1" ht="15.75" customHeight="1" x14ac:dyDescent="0.2"/>
    <row r="245" s="28" customFormat="1" ht="15.75" customHeight="1" x14ac:dyDescent="0.2"/>
    <row r="246" s="28" customFormat="1" ht="15.75" customHeight="1" x14ac:dyDescent="0.2"/>
    <row r="247" s="28" customFormat="1" ht="15.75" customHeight="1" x14ac:dyDescent="0.2"/>
    <row r="248" s="28" customFormat="1" ht="15.75" customHeight="1" x14ac:dyDescent="0.2"/>
    <row r="249" s="28" customFormat="1" ht="15.75" customHeight="1" x14ac:dyDescent="0.2"/>
    <row r="250" s="28" customFormat="1" ht="15.75" customHeight="1" x14ac:dyDescent="0.2"/>
    <row r="251" s="28" customFormat="1" ht="15.75" customHeight="1" x14ac:dyDescent="0.2"/>
    <row r="252" s="28" customFormat="1" ht="15.75" customHeight="1" x14ac:dyDescent="0.2"/>
    <row r="253" s="28" customFormat="1" ht="15.75" customHeight="1" x14ac:dyDescent="0.2"/>
  </sheetData>
  <sortState ref="A68:J90">
    <sortCondition ref="I68:I90"/>
  </sortState>
  <printOptions horizontalCentered="1" verticalCentered="1"/>
  <pageMargins left="0.25" right="0.25" top="0.75" bottom="0.75" header="0.3" footer="0.3"/>
  <pageSetup scale="25" orientation="portrait" r:id="rId1"/>
  <headerFooter>
    <oddHeader>&amp;C&amp;36&amp;A 2014-2015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0"/>
  <sheetViews>
    <sheetView topLeftCell="A46" workbookViewId="0">
      <selection activeCell="A50" sqref="A50"/>
    </sheetView>
  </sheetViews>
  <sheetFormatPr defaultColWidth="14.42578125" defaultRowHeight="15.75" customHeight="1" x14ac:dyDescent="0.2"/>
  <cols>
    <col min="1" max="1" width="26.5703125" customWidth="1"/>
    <col min="2" max="2" width="19.140625" bestFit="1" customWidth="1"/>
    <col min="3" max="4" width="13.5703125" customWidth="1"/>
    <col min="5" max="5" width="19.85546875" customWidth="1"/>
    <col min="6" max="6" width="20.7109375" customWidth="1"/>
    <col min="7" max="7" width="10.85546875" customWidth="1"/>
    <col min="8" max="8" width="16.5703125" customWidth="1"/>
    <col min="9" max="9" width="17.5703125" customWidth="1"/>
  </cols>
  <sheetData>
    <row r="1" spans="1:2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28" customFormat="1" ht="15.75" customHeight="1" x14ac:dyDescent="0.3">
      <c r="A2" s="75" t="s">
        <v>217</v>
      </c>
      <c r="B2" s="32"/>
      <c r="C2" s="32"/>
      <c r="D2" s="32"/>
      <c r="E2" s="32"/>
      <c r="F2" s="32"/>
      <c r="G2" s="32"/>
      <c r="H2" s="32"/>
      <c r="I2" s="33"/>
    </row>
    <row r="3" spans="1:26" s="41" customFormat="1" ht="15.75" customHeight="1" x14ac:dyDescent="0.2">
      <c r="A3" s="21" t="str">
        <f>'2015 All Dragster Data'!A9</f>
        <v>Adams, Jorge</v>
      </c>
      <c r="B3" s="21" t="str">
        <f>'2015 All Dragster Data'!B9</f>
        <v>Jerome the Flash</v>
      </c>
      <c r="C3" s="21" t="str">
        <f>'2015 All Dragster Data'!C9</f>
        <v>gold</v>
      </c>
      <c r="D3" s="21">
        <f>'2015 All Dragster Data'!D9</f>
        <v>129</v>
      </c>
      <c r="E3" s="21" t="str">
        <f>'2015 All Dragster Data'!E9</f>
        <v>yes</v>
      </c>
      <c r="F3" s="21">
        <f>'2015 All Dragster Data'!F9</f>
        <v>0.19600000000000001</v>
      </c>
      <c r="G3" s="21">
        <f>'2015 All Dragster Data'!G9</f>
        <v>1.429</v>
      </c>
      <c r="H3" s="21">
        <f>'2015 All Dragster Data'!H9</f>
        <v>0</v>
      </c>
      <c r="I3" s="21">
        <f>'2015 All Dragster Data'!I9</f>
        <v>1.2330000000000001</v>
      </c>
      <c r="J3" s="50" t="s">
        <v>195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s="24" customFormat="1" ht="15.75" customHeight="1" x14ac:dyDescent="0.2">
      <c r="A4" s="22" t="str">
        <f>'2015 All Dragster Data'!A10</f>
        <v>Davidson, Keanon</v>
      </c>
      <c r="B4" s="22" t="str">
        <f>'2015 All Dragster Data'!B10</f>
        <v>The Golden Arrow</v>
      </c>
      <c r="C4" s="22" t="str">
        <f>'2015 All Dragster Data'!C10</f>
        <v>red and gold</v>
      </c>
      <c r="D4" s="22">
        <f>'2015 All Dragster Data'!D10</f>
        <v>112</v>
      </c>
      <c r="E4" s="22" t="str">
        <f>'2015 All Dragster Data'!E10</f>
        <v>yes</v>
      </c>
      <c r="F4" s="22">
        <f>'2015 All Dragster Data'!F10</f>
        <v>0.25800000000000001</v>
      </c>
      <c r="G4" s="22">
        <f>'2015 All Dragster Data'!G10</f>
        <v>1.5349999999999999</v>
      </c>
      <c r="H4" s="22">
        <f>'2015 All Dragster Data'!H10</f>
        <v>0</v>
      </c>
      <c r="I4" s="22">
        <f>'2015 All Dragster Data'!I10</f>
        <v>1.2769999999999999</v>
      </c>
      <c r="J4" s="51" t="s">
        <v>197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s="44" customFormat="1" ht="15.75" customHeight="1" x14ac:dyDescent="0.2">
      <c r="A5" s="23" t="str">
        <f>'2015 All Dragster Data'!A3</f>
        <v>Carlise, Brett</v>
      </c>
      <c r="B5" s="23" t="str">
        <f>'2015 All Dragster Data'!B3</f>
        <v>Mustang</v>
      </c>
      <c r="C5" s="23" t="str">
        <f>'2015 All Dragster Data'!C3</f>
        <v>green</v>
      </c>
      <c r="D5" s="23">
        <f>'2015 All Dragster Data'!D3</f>
        <v>118</v>
      </c>
      <c r="E5" s="23" t="str">
        <f>'2015 All Dragster Data'!E3</f>
        <v>yes</v>
      </c>
      <c r="F5" s="23">
        <f>'2015 All Dragster Data'!F3</f>
        <v>0.21199999999999999</v>
      </c>
      <c r="G5" s="23">
        <f>'2015 All Dragster Data'!G3</f>
        <v>1.651</v>
      </c>
      <c r="H5" s="23">
        <f>'2015 All Dragster Data'!H3</f>
        <v>0</v>
      </c>
      <c r="I5" s="23">
        <f>'2015 All Dragster Data'!I3</f>
        <v>1.4390000000000001</v>
      </c>
      <c r="J5" s="52" t="s">
        <v>198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s="28" customFormat="1" ht="15.75" customHeight="1" x14ac:dyDescent="0.2">
      <c r="A6" s="26" t="str">
        <f>'2015 All Dragster Data'!A4</f>
        <v xml:space="preserve">Loper, Josh </v>
      </c>
      <c r="B6" s="26" t="str">
        <f>'2015 All Dragster Data'!B4</f>
        <v>swag #22</v>
      </c>
      <c r="C6" s="26" t="str">
        <f>'2015 All Dragster Data'!C4</f>
        <v>white</v>
      </c>
      <c r="D6" s="26">
        <f>'2015 All Dragster Data'!D4</f>
        <v>133</v>
      </c>
      <c r="E6" s="26" t="str">
        <f>'2015 All Dragster Data'!E4</f>
        <v>yes</v>
      </c>
      <c r="F6" s="26">
        <f>'2015 All Dragster Data'!F4</f>
        <v>0.155</v>
      </c>
      <c r="G6" s="26">
        <f>'2015 All Dragster Data'!G4</f>
        <v>1.5980000000000001</v>
      </c>
      <c r="H6" s="26">
        <f>'2015 All Dragster Data'!H4</f>
        <v>0</v>
      </c>
      <c r="I6" s="26">
        <f>'2015 All Dragster Data'!I4</f>
        <v>1.4430000000000001</v>
      </c>
    </row>
    <row r="7" spans="1:26" s="28" customFormat="1" ht="15.75" customHeight="1" x14ac:dyDescent="0.2">
      <c r="A7" s="26" t="str">
        <f>'2015 All Dragster Data'!A5</f>
        <v>Goodman, Colton</v>
      </c>
      <c r="B7" s="26" t="str">
        <f>'2015 All Dragster Data'!B5</f>
        <v>thunder</v>
      </c>
      <c r="C7" s="26" t="str">
        <f>'2015 All Dragster Data'!C5</f>
        <v>Black</v>
      </c>
      <c r="D7" s="26">
        <f>'2015 All Dragster Data'!D5</f>
        <v>159</v>
      </c>
      <c r="E7" s="26" t="str">
        <f>'2015 All Dragster Data'!E5</f>
        <v>yes</v>
      </c>
      <c r="F7" s="26">
        <f>'2015 All Dragster Data'!F5</f>
        <v>0.30499999999999999</v>
      </c>
      <c r="G7" s="26">
        <f>'2015 All Dragster Data'!G5</f>
        <v>1.8759999999999999</v>
      </c>
      <c r="H7" s="26">
        <f>'2015 All Dragster Data'!H5</f>
        <v>0</v>
      </c>
      <c r="I7" s="26">
        <f>'2015 All Dragster Data'!I5</f>
        <v>1.571</v>
      </c>
    </row>
    <row r="8" spans="1:26" s="28" customFormat="1" ht="15.75" customHeight="1" x14ac:dyDescent="0.2">
      <c r="A8" s="26" t="str">
        <f>'2015 All Dragster Data'!A6</f>
        <v>Buller, Kaleb</v>
      </c>
      <c r="B8" s="26" t="str">
        <f>'2015 All Dragster Data'!B6</f>
        <v>lightning</v>
      </c>
      <c r="C8" s="26" t="str">
        <f>'2015 All Dragster Data'!C6</f>
        <v>blue</v>
      </c>
      <c r="D8" s="26">
        <f>'2015 All Dragster Data'!D6</f>
        <v>173</v>
      </c>
      <c r="E8" s="26" t="str">
        <f>'2015 All Dragster Data'!E6</f>
        <v>yes</v>
      </c>
      <c r="F8" s="26">
        <f>'2015 All Dragster Data'!F6</f>
        <v>0.14299999999999999</v>
      </c>
      <c r="G8" s="26">
        <f>'2015 All Dragster Data'!G6</f>
        <v>1.899</v>
      </c>
      <c r="H8" s="26">
        <f>'2015 All Dragster Data'!H6</f>
        <v>0</v>
      </c>
      <c r="I8" s="26">
        <f>'2015 All Dragster Data'!I6</f>
        <v>1.756</v>
      </c>
    </row>
    <row r="9" spans="1:26" s="28" customFormat="1" ht="15.75" customHeight="1" x14ac:dyDescent="0.2">
      <c r="A9" s="26" t="str">
        <f>'2015 All Dragster Data'!A7</f>
        <v>Mitchell, Mason</v>
      </c>
      <c r="B9" s="26" t="str">
        <f>'2015 All Dragster Data'!B7</f>
        <v>Camaro</v>
      </c>
      <c r="C9" s="26" t="str">
        <f>'2015 All Dragster Data'!C7</f>
        <v>Red</v>
      </c>
      <c r="D9" s="26">
        <f>'2015 All Dragster Data'!D7</f>
        <v>198</v>
      </c>
      <c r="E9" s="26" t="str">
        <f>'2015 All Dragster Data'!E7</f>
        <v>yes</v>
      </c>
      <c r="F9" s="26">
        <f>'2015 All Dragster Data'!F7</f>
        <v>0.23300000000000001</v>
      </c>
      <c r="G9" s="26">
        <f>'2015 All Dragster Data'!G7</f>
        <v>2.2530000000000001</v>
      </c>
      <c r="H9" s="26">
        <f>'2015 All Dragster Data'!H7</f>
        <v>0</v>
      </c>
      <c r="I9" s="26">
        <f>'2015 All Dragster Data'!I7</f>
        <v>2.02</v>
      </c>
    </row>
    <row r="10" spans="1:26" s="28" customFormat="1" ht="15.75" customHeight="1" x14ac:dyDescent="0.2">
      <c r="A10" s="26" t="str">
        <f>'2015 All Dragster Data'!A8</f>
        <v>Bowen, Shawn</v>
      </c>
      <c r="B10" s="26" t="str">
        <f>'2015 All Dragster Data'!B8</f>
        <v>The Winner</v>
      </c>
      <c r="C10" s="26" t="str">
        <f>'2015 All Dragster Data'!C8</f>
        <v>blue/black stripe</v>
      </c>
      <c r="D10" s="26">
        <f>'2015 All Dragster Data'!D8</f>
        <v>277</v>
      </c>
      <c r="E10" s="26" t="str">
        <f>'2015 All Dragster Data'!E8</f>
        <v>yes</v>
      </c>
      <c r="F10" s="26">
        <f>'2015 All Dragster Data'!F8</f>
        <v>0.222</v>
      </c>
      <c r="G10" s="26">
        <f>'2015 All Dragster Data'!G8</f>
        <v>3.3570000000000002</v>
      </c>
      <c r="H10" s="26">
        <f>'2015 All Dragster Data'!H8</f>
        <v>0</v>
      </c>
      <c r="I10" s="26">
        <f>'2015 All Dragster Data'!I8</f>
        <v>3.1350000000000002</v>
      </c>
    </row>
    <row r="11" spans="1:26" s="28" customFormat="1" ht="15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28" customFormat="1" ht="15.75" customHeight="1" x14ac:dyDescent="0.3">
      <c r="A12" s="29" t="str">
        <f>'2015 All Dragster Data'!A12</f>
        <v>4th hour WMS 2nd semester 2015 (basswood) 60 foot track</v>
      </c>
      <c r="B12" s="26"/>
      <c r="C12" s="26"/>
      <c r="D12" s="26"/>
      <c r="E12" s="26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s="41" customFormat="1" ht="15.75" customHeight="1" x14ac:dyDescent="0.2">
      <c r="A13" s="21" t="str">
        <f>'2015 All Dragster Data'!A13</f>
        <v>Anderson, Isaiah</v>
      </c>
      <c r="B13" s="21" t="str">
        <f>'2015 All Dragster Data'!B13</f>
        <v>Nitrogen</v>
      </c>
      <c r="C13" s="21" t="str">
        <f>'2015 All Dragster Data'!C13</f>
        <v>Gold</v>
      </c>
      <c r="D13" s="21">
        <f>'2015 All Dragster Data'!D13</f>
        <v>116</v>
      </c>
      <c r="E13" s="21" t="str">
        <f>'2015 All Dragster Data'!E13</f>
        <v>yes</v>
      </c>
      <c r="F13" s="21">
        <f>'2015 All Dragster Data'!F13</f>
        <v>0</v>
      </c>
      <c r="G13" s="21">
        <f>'2015 All Dragster Data'!G13</f>
        <v>1.274</v>
      </c>
      <c r="H13" s="21">
        <f>'2015 All Dragster Data'!H13</f>
        <v>0</v>
      </c>
      <c r="I13" s="21">
        <f>'2015 All Dragster Data'!I13</f>
        <v>1.274</v>
      </c>
      <c r="J13" s="50" t="s">
        <v>195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s="24" customFormat="1" ht="15.75" customHeight="1" x14ac:dyDescent="0.2">
      <c r="A14" s="22" t="str">
        <f>'2015 All Dragster Data'!A15</f>
        <v>Kiosow, Brody</v>
      </c>
      <c r="B14" s="22" t="str">
        <f>'2015 All Dragster Data'!B15</f>
        <v>Orange Bee</v>
      </c>
      <c r="C14" s="22" t="str">
        <f>'2015 All Dragster Data'!C15</f>
        <v>yellow</v>
      </c>
      <c r="D14" s="22">
        <f>'2015 All Dragster Data'!D15</f>
        <v>148</v>
      </c>
      <c r="E14" s="22" t="str">
        <f>'2015 All Dragster Data'!E15</f>
        <v>yes</v>
      </c>
      <c r="F14" s="22">
        <f>'2015 All Dragster Data'!F15</f>
        <v>0</v>
      </c>
      <c r="G14" s="22">
        <f>'2015 All Dragster Data'!G15</f>
        <v>1.488</v>
      </c>
      <c r="H14" s="22">
        <f>'2015 All Dragster Data'!H15</f>
        <v>0</v>
      </c>
      <c r="I14" s="22">
        <f>'2015 All Dragster Data'!I15</f>
        <v>1.488</v>
      </c>
      <c r="J14" s="51" t="s">
        <v>197</v>
      </c>
    </row>
    <row r="15" spans="1:26" s="44" customFormat="1" ht="15.75" customHeight="1" x14ac:dyDescent="0.2">
      <c r="A15" s="23" t="str">
        <f>'2015 All Dragster Data'!A16</f>
        <v>VanGordon, Destiny</v>
      </c>
      <c r="B15" s="23" t="str">
        <f>'2015 All Dragster Data'!B16</f>
        <v>Lola</v>
      </c>
      <c r="C15" s="23" t="str">
        <f>'2015 All Dragster Data'!C16</f>
        <v>purple</v>
      </c>
      <c r="D15" s="23">
        <f>'2015 All Dragster Data'!D16</f>
        <v>153</v>
      </c>
      <c r="E15" s="23" t="str">
        <f>'2015 All Dragster Data'!E16</f>
        <v>yes</v>
      </c>
      <c r="F15" s="23">
        <f>'2015 All Dragster Data'!F16</f>
        <v>0</v>
      </c>
      <c r="G15" s="23">
        <f>'2015 All Dragster Data'!G16</f>
        <v>1.514</v>
      </c>
      <c r="H15" s="23">
        <f>'2015 All Dragster Data'!H16</f>
        <v>0</v>
      </c>
      <c r="I15" s="23">
        <f>'2015 All Dragster Data'!I16</f>
        <v>1.514</v>
      </c>
      <c r="J15" s="52" t="s">
        <v>198</v>
      </c>
    </row>
    <row r="16" spans="1:26" s="28" customFormat="1" ht="15.75" customHeight="1" x14ac:dyDescent="0.2">
      <c r="A16" s="26" t="str">
        <f>'2015 All Dragster Data'!A17</f>
        <v>Grindol, Thomas</v>
      </c>
      <c r="B16" s="26" t="str">
        <f>'2015 All Dragster Data'!B17</f>
        <v>Flame Racer</v>
      </c>
      <c r="C16" s="26" t="str">
        <f>'2015 All Dragster Data'!C17</f>
        <v>red</v>
      </c>
      <c r="D16" s="26">
        <f>'2015 All Dragster Data'!D17</f>
        <v>164</v>
      </c>
      <c r="E16" s="26" t="str">
        <f>'2015 All Dragster Data'!E17</f>
        <v>yes</v>
      </c>
      <c r="F16" s="26">
        <f>'2015 All Dragster Data'!F17</f>
        <v>0</v>
      </c>
      <c r="G16" s="26">
        <f>'2015 All Dragster Data'!G17</f>
        <v>1.5740000000000001</v>
      </c>
      <c r="H16" s="26">
        <f>'2015 All Dragster Data'!H17</f>
        <v>0</v>
      </c>
      <c r="I16" s="26">
        <f>'2015 All Dragster Data'!I17</f>
        <v>1.5740000000000001</v>
      </c>
    </row>
    <row r="17" spans="1:26" s="28" customFormat="1" ht="15.75" customHeight="1" x14ac:dyDescent="0.2">
      <c r="A17" s="26" t="str">
        <f>'2015 All Dragster Data'!A22</f>
        <v xml:space="preserve">Mulberry, Emily </v>
      </c>
      <c r="B17" s="26" t="str">
        <f>'2015 All Dragster Data'!B22</f>
        <v>Rocket</v>
      </c>
      <c r="C17" s="26" t="str">
        <f>'2015 All Dragster Data'!C22</f>
        <v>black</v>
      </c>
      <c r="D17" s="26">
        <f>'2015 All Dragster Data'!D22</f>
        <v>150</v>
      </c>
      <c r="E17" s="26" t="str">
        <f>'2015 All Dragster Data'!E22</f>
        <v>yes</v>
      </c>
      <c r="F17" s="26">
        <f>'2015 All Dragster Data'!F22</f>
        <v>0</v>
      </c>
      <c r="G17" s="26">
        <f>'2015 All Dragster Data'!G22</f>
        <v>1.5780000000000001</v>
      </c>
      <c r="H17" s="26">
        <f>'2015 All Dragster Data'!H22</f>
        <v>0</v>
      </c>
      <c r="I17" s="26">
        <f>'2015 All Dragster Data'!I22</f>
        <v>1.5780000000000001</v>
      </c>
    </row>
    <row r="18" spans="1:26" s="28" customFormat="1" ht="15.75" customHeight="1" x14ac:dyDescent="0.2">
      <c r="A18" s="26" t="str">
        <f>'2015 All Dragster Data'!A19</f>
        <v>Gulick, Caleb</v>
      </c>
      <c r="B18" s="26" t="str">
        <f>'2015 All Dragster Data'!B19</f>
        <v>White Shadow</v>
      </c>
      <c r="C18" s="26" t="str">
        <f>'2015 All Dragster Data'!C19</f>
        <v>white</v>
      </c>
      <c r="D18" s="26">
        <f>'2015 All Dragster Data'!D19</f>
        <v>179</v>
      </c>
      <c r="E18" s="26" t="str">
        <f>'2015 All Dragster Data'!E19</f>
        <v>yes</v>
      </c>
      <c r="F18" s="26">
        <f>'2015 All Dragster Data'!F19</f>
        <v>0</v>
      </c>
      <c r="G18" s="26">
        <f>'2015 All Dragster Data'!G19</f>
        <v>1.6240000000000001</v>
      </c>
      <c r="H18" s="26">
        <f>'2015 All Dragster Data'!H19</f>
        <v>0</v>
      </c>
      <c r="I18" s="26">
        <f>'2015 All Dragster Data'!I19</f>
        <v>1.6240000000000001</v>
      </c>
    </row>
    <row r="19" spans="1:26" s="28" customFormat="1" ht="15.75" customHeight="1" x14ac:dyDescent="0.2">
      <c r="A19" s="26" t="str">
        <f>'2015 All Dragster Data'!A18</f>
        <v>Baker, Ryan</v>
      </c>
      <c r="B19" s="26" t="str">
        <f>'2015 All Dragster Data'!B18</f>
        <v>The Batmobile</v>
      </c>
      <c r="C19" s="26" t="str">
        <f>'2015 All Dragster Data'!C18</f>
        <v>black</v>
      </c>
      <c r="D19" s="26">
        <f>'2015 All Dragster Data'!D18</f>
        <v>167</v>
      </c>
      <c r="E19" s="26" t="str">
        <f>'2015 All Dragster Data'!E18</f>
        <v>yes</v>
      </c>
      <c r="F19" s="26">
        <f>'2015 All Dragster Data'!F18</f>
        <v>0</v>
      </c>
      <c r="G19" s="26">
        <f>'2015 All Dragster Data'!G18</f>
        <v>1.7749999999999999</v>
      </c>
      <c r="H19" s="26">
        <f>'2015 All Dragster Data'!H18</f>
        <v>0</v>
      </c>
      <c r="I19" s="26">
        <f>'2015 All Dragster Data'!I18</f>
        <v>1.7749999999999999</v>
      </c>
    </row>
    <row r="20" spans="1:26" s="28" customFormat="1" ht="15.75" customHeight="1" x14ac:dyDescent="0.2">
      <c r="A20" s="26" t="str">
        <f>'2015 All Dragster Data'!A23</f>
        <v>Hargiss, Kalob</v>
      </c>
      <c r="B20" s="26" t="str">
        <f>'2015 All Dragster Data'!B23</f>
        <v>mushroom</v>
      </c>
      <c r="C20" s="26" t="str">
        <f>'2015 All Dragster Data'!C23</f>
        <v>gold/blue</v>
      </c>
      <c r="D20" s="26">
        <f>'2015 All Dragster Data'!D23</f>
        <v>162</v>
      </c>
      <c r="E20" s="26" t="str">
        <f>'2015 All Dragster Data'!E23</f>
        <v>yes</v>
      </c>
      <c r="F20" s="26">
        <f>'2015 All Dragster Data'!F23</f>
        <v>0</v>
      </c>
      <c r="G20" s="26">
        <f>'2015 All Dragster Data'!G23</f>
        <v>1.7749999999999999</v>
      </c>
      <c r="H20" s="26">
        <f>'2015 All Dragster Data'!H23</f>
        <v>0</v>
      </c>
      <c r="I20" s="26">
        <f>'2015 All Dragster Data'!I23</f>
        <v>1.7749999999999999</v>
      </c>
    </row>
    <row r="21" spans="1:26" s="28" customFormat="1" ht="15.75" customHeight="1" x14ac:dyDescent="0.2">
      <c r="A21" s="26" t="str">
        <f>'2015 All Dragster Data'!A14</f>
        <v>Deiderich, Riley</v>
      </c>
      <c r="B21" s="26" t="str">
        <f>'2015 All Dragster Data'!B14</f>
        <v>The Green Arrow</v>
      </c>
      <c r="C21" s="26" t="str">
        <f>'2015 All Dragster Data'!C14</f>
        <v>Green</v>
      </c>
      <c r="D21" s="26">
        <f>'2015 All Dragster Data'!D14</f>
        <v>137</v>
      </c>
      <c r="E21" s="26" t="str">
        <f>'2015 All Dragster Data'!E14</f>
        <v>yes</v>
      </c>
      <c r="F21" s="26">
        <f>'2015 All Dragster Data'!F14</f>
        <v>0</v>
      </c>
      <c r="G21" s="26">
        <f>'2015 All Dragster Data'!G14</f>
        <v>1.9630000000000001</v>
      </c>
      <c r="H21" s="26">
        <f>'2015 All Dragster Data'!H14</f>
        <v>0</v>
      </c>
      <c r="I21" s="26">
        <f>'2015 All Dragster Data'!I14</f>
        <v>1.9630000000000001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s="28" customFormat="1" ht="15.75" customHeight="1" x14ac:dyDescent="0.2">
      <c r="A22" s="26" t="str">
        <f>'2015 All Dragster Data'!A20</f>
        <v xml:space="preserve">Logbeck, Asher </v>
      </c>
      <c r="B22" s="26" t="str">
        <f>'2015 All Dragster Data'!B20</f>
        <v>The "Camo" car</v>
      </c>
      <c r="C22" s="26" t="str">
        <f>'2015 All Dragster Data'!C20</f>
        <v>Camouflage</v>
      </c>
      <c r="D22" s="26">
        <f>'2015 All Dragster Data'!D20</f>
        <v>190</v>
      </c>
      <c r="E22" s="26" t="str">
        <f>'2015 All Dragster Data'!E20</f>
        <v>yes</v>
      </c>
      <c r="F22" s="26">
        <f>'2015 All Dragster Data'!F20</f>
        <v>0</v>
      </c>
      <c r="G22" s="26">
        <f>'2015 All Dragster Data'!G20</f>
        <v>2.0270000000000001</v>
      </c>
      <c r="H22" s="26">
        <f>'2015 All Dragster Data'!H20</f>
        <v>0</v>
      </c>
      <c r="I22" s="26">
        <f>'2015 All Dragster Data'!I20</f>
        <v>2.0270000000000001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s="28" customFormat="1" ht="15.75" customHeight="1" x14ac:dyDescent="0.2">
      <c r="A23" s="26" t="str">
        <f>'2015 All Dragster Data'!A21</f>
        <v xml:space="preserve">Thammalangsy, Nathan </v>
      </c>
      <c r="B23" s="26" t="str">
        <f>'2015 All Dragster Data'!B21</f>
        <v>Precision Engineer</v>
      </c>
      <c r="C23" s="26" t="str">
        <f>'2015 All Dragster Data'!C21</f>
        <v>black</v>
      </c>
      <c r="D23" s="26">
        <f>'2015 All Dragster Data'!D21</f>
        <v>197</v>
      </c>
      <c r="E23" s="26" t="str">
        <f>'2015 All Dragster Data'!E21</f>
        <v>yes</v>
      </c>
      <c r="F23" s="26">
        <f>'2015 All Dragster Data'!F21</f>
        <v>0</v>
      </c>
      <c r="G23" s="26">
        <f>'2015 All Dragster Data'!G21</f>
        <v>2.0830000000000002</v>
      </c>
      <c r="H23" s="26">
        <f>'2015 All Dragster Data'!H21</f>
        <v>0</v>
      </c>
      <c r="I23" s="26">
        <f>'2015 All Dragster Data'!I21</f>
        <v>2.0830000000000002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s="28" customFormat="1" ht="15.75" customHeight="1" x14ac:dyDescent="0.2">
      <c r="A24" s="26" t="str">
        <f>'2015 All Dragster Data'!A24</f>
        <v>Barnes, Zach</v>
      </c>
      <c r="B24" s="26" t="str">
        <f>'2015 All Dragster Data'!B24</f>
        <v>Starting crew</v>
      </c>
      <c r="C24" s="26">
        <f>'2015 All Dragster Data'!C24</f>
        <v>0</v>
      </c>
      <c r="D24" s="26">
        <f>'2015 All Dragster Data'!D24</f>
        <v>0</v>
      </c>
      <c r="E24" s="26">
        <f>'2015 All Dragster Data'!E24</f>
        <v>0</v>
      </c>
      <c r="F24" s="26">
        <f>'2015 All Dragster Data'!F24</f>
        <v>0</v>
      </c>
      <c r="G24" s="26">
        <f>'2015 All Dragster Data'!G24</f>
        <v>0</v>
      </c>
      <c r="H24" s="26">
        <f>'2015 All Dragster Data'!H24</f>
        <v>0</v>
      </c>
      <c r="I24" s="26">
        <f>'2015 All Dragster Data'!I24</f>
        <v>0</v>
      </c>
    </row>
    <row r="25" spans="1:26" s="28" customFormat="1" ht="15.75" customHeight="1" x14ac:dyDescent="0.2">
      <c r="A25" s="26" t="str">
        <f>'2015 All Dragster Data'!A25</f>
        <v>Hopkins, Zach</v>
      </c>
      <c r="B25" s="26" t="str">
        <f>'2015 All Dragster Data'!B25</f>
        <v>Starting crew</v>
      </c>
      <c r="C25" s="26">
        <f>'2015 All Dragster Data'!C25</f>
        <v>0</v>
      </c>
      <c r="D25" s="26">
        <f>'2015 All Dragster Data'!D25</f>
        <v>0</v>
      </c>
      <c r="E25" s="26">
        <f>'2015 All Dragster Data'!E25</f>
        <v>0</v>
      </c>
      <c r="F25" s="26">
        <f>'2015 All Dragster Data'!F25</f>
        <v>0</v>
      </c>
      <c r="G25" s="26">
        <f>'2015 All Dragster Data'!G25</f>
        <v>0</v>
      </c>
      <c r="H25" s="26">
        <f>'2015 All Dragster Data'!H25</f>
        <v>0</v>
      </c>
      <c r="I25" s="26">
        <f>'2015 All Dragster Data'!I25</f>
        <v>0</v>
      </c>
    </row>
    <row r="26" spans="1:26" s="28" customFormat="1" ht="15.75" customHeight="1" x14ac:dyDescent="0.2">
      <c r="A26" s="26" t="str">
        <f>'2015 All Dragster Data'!A26</f>
        <v>Stuart, Timothy</v>
      </c>
      <c r="B26" s="26" t="str">
        <f>'2015 All Dragster Data'!B26</f>
        <v>Official Time Judge</v>
      </c>
      <c r="C26" s="26">
        <f>'2015 All Dragster Data'!C26</f>
        <v>0</v>
      </c>
      <c r="D26" s="26">
        <f>'2015 All Dragster Data'!D26</f>
        <v>0</v>
      </c>
      <c r="E26" s="26">
        <f>'2015 All Dragster Data'!E26</f>
        <v>0</v>
      </c>
      <c r="F26" s="26">
        <f>'2015 All Dragster Data'!F26</f>
        <v>0</v>
      </c>
      <c r="G26" s="26">
        <f>'2015 All Dragster Data'!G26</f>
        <v>0</v>
      </c>
      <c r="H26" s="26">
        <f>'2015 All Dragster Data'!H26</f>
        <v>0</v>
      </c>
      <c r="I26" s="26">
        <f>'2015 All Dragster Data'!I26</f>
        <v>0</v>
      </c>
    </row>
    <row r="27" spans="1:26" s="28" customFormat="1" ht="15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26" s="28" customFormat="1" ht="14.25" x14ac:dyDescent="0.2">
      <c r="A28" s="34"/>
      <c r="B28" s="34"/>
      <c r="C28" s="35"/>
      <c r="D28" s="35"/>
      <c r="E28" s="35"/>
      <c r="F28" s="35"/>
      <c r="G28" s="35"/>
      <c r="H28" s="35"/>
      <c r="I28" s="35"/>
    </row>
    <row r="29" spans="1:26" s="28" customFormat="1" ht="15.75" customHeight="1" x14ac:dyDescent="0.3">
      <c r="A29" s="36" t="s">
        <v>185</v>
      </c>
      <c r="B29" s="37"/>
      <c r="C29" s="37"/>
      <c r="D29" s="37"/>
      <c r="E29" s="37"/>
      <c r="F29" s="37"/>
      <c r="G29" s="37"/>
      <c r="H29" s="37"/>
      <c r="I29" s="38" t="s">
        <v>10</v>
      </c>
    </row>
    <row r="30" spans="1:26" s="41" customFormat="1" ht="15.75" customHeight="1" x14ac:dyDescent="0.2">
      <c r="A30" s="49" t="str">
        <f>'2015 All Dragster Data'!7:7</f>
        <v>Mitchell, Mason</v>
      </c>
      <c r="B30" s="49" t="s">
        <v>40</v>
      </c>
      <c r="C30" s="49" t="s">
        <v>41</v>
      </c>
      <c r="D30" s="49">
        <v>105</v>
      </c>
      <c r="E30" s="49" t="s">
        <v>18</v>
      </c>
      <c r="F30" s="49">
        <v>0.19500000000000001</v>
      </c>
      <c r="G30" s="49">
        <v>1.677</v>
      </c>
      <c r="H30" s="49"/>
      <c r="I30" s="49">
        <f>G30-F30+H30</f>
        <v>1.482</v>
      </c>
      <c r="J30" s="50" t="s">
        <v>195</v>
      </c>
    </row>
    <row r="31" spans="1:26" s="24" customFormat="1" ht="15.75" customHeight="1" x14ac:dyDescent="0.2">
      <c r="A31" s="48" t="s">
        <v>71</v>
      </c>
      <c r="B31" s="48" t="s">
        <v>72</v>
      </c>
      <c r="C31" s="48" t="s">
        <v>53</v>
      </c>
      <c r="D31" s="48">
        <v>134</v>
      </c>
      <c r="E31" s="48" t="s">
        <v>18</v>
      </c>
      <c r="F31" s="48">
        <v>0.26100000000000001</v>
      </c>
      <c r="G31" s="48">
        <v>2.0680000000000001</v>
      </c>
      <c r="H31" s="48"/>
      <c r="I31" s="48">
        <f>G31-F31+H31</f>
        <v>1.8069999999999999</v>
      </c>
      <c r="J31" s="51" t="s">
        <v>197</v>
      </c>
    </row>
    <row r="32" spans="1:26" s="44" customFormat="1" ht="15.75" customHeight="1" x14ac:dyDescent="0.2">
      <c r="A32" s="47" t="s">
        <v>14</v>
      </c>
      <c r="B32" s="47" t="s">
        <v>15</v>
      </c>
      <c r="C32" s="47" t="s">
        <v>17</v>
      </c>
      <c r="D32" s="47">
        <v>106</v>
      </c>
      <c r="E32" s="47" t="s">
        <v>18</v>
      </c>
      <c r="F32" s="47">
        <v>0.26200000000000001</v>
      </c>
      <c r="G32" s="47">
        <v>2.4169999999999998</v>
      </c>
      <c r="H32" s="47"/>
      <c r="I32" s="47">
        <f>G32-F32+H32</f>
        <v>2.1549999999999998</v>
      </c>
      <c r="J32" s="52" t="s">
        <v>198</v>
      </c>
    </row>
    <row r="33" spans="1:10" s="28" customFormat="1" ht="15.75" customHeight="1" x14ac:dyDescent="0.2">
      <c r="A33" s="35" t="s">
        <v>87</v>
      </c>
      <c r="B33" s="35" t="s">
        <v>88</v>
      </c>
      <c r="C33" s="35" t="s">
        <v>89</v>
      </c>
      <c r="D33" s="35">
        <v>191</v>
      </c>
      <c r="E33" s="35" t="s">
        <v>18</v>
      </c>
      <c r="F33" s="35">
        <v>0.17499999999999999</v>
      </c>
      <c r="G33" s="35">
        <v>2.7389999999999999</v>
      </c>
      <c r="H33" s="35"/>
      <c r="I33" s="35">
        <f>G33-F33+H33</f>
        <v>2.5640000000000001</v>
      </c>
    </row>
    <row r="34" spans="1:10" s="28" customFormat="1" ht="15.75" customHeight="1" x14ac:dyDescent="0.2">
      <c r="A34" s="35" t="s">
        <v>90</v>
      </c>
      <c r="B34" s="35" t="s">
        <v>91</v>
      </c>
      <c r="C34" s="35" t="s">
        <v>31</v>
      </c>
      <c r="D34" s="35">
        <v>200</v>
      </c>
      <c r="E34" s="35" t="s">
        <v>18</v>
      </c>
      <c r="F34" s="35">
        <v>0.191</v>
      </c>
      <c r="G34" s="35">
        <v>2.976</v>
      </c>
      <c r="H34" s="35"/>
      <c r="I34" s="35">
        <f>G34-F34+H34</f>
        <v>2.7850000000000001</v>
      </c>
    </row>
    <row r="35" spans="1:10" s="28" customFormat="1" ht="15.75" customHeight="1" x14ac:dyDescent="0.2">
      <c r="A35" s="35" t="s">
        <v>92</v>
      </c>
      <c r="B35" s="35" t="s">
        <v>93</v>
      </c>
      <c r="C35" s="35" t="s">
        <v>86</v>
      </c>
      <c r="D35" s="35">
        <v>138</v>
      </c>
      <c r="E35" s="35" t="s">
        <v>18</v>
      </c>
      <c r="F35" s="35">
        <v>0.123</v>
      </c>
      <c r="G35" s="35">
        <v>2.9740000000000002</v>
      </c>
      <c r="H35" s="35"/>
      <c r="I35" s="35">
        <f>G35-F35+H35</f>
        <v>2.851</v>
      </c>
    </row>
    <row r="36" spans="1:10" s="28" customFormat="1" ht="15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</row>
    <row r="37" spans="1:10" s="28" customFormat="1" ht="15.75" customHeight="1" x14ac:dyDescent="0.3">
      <c r="A37" s="36" t="s">
        <v>186</v>
      </c>
      <c r="B37" s="35"/>
      <c r="C37" s="35"/>
      <c r="D37" s="35"/>
      <c r="E37" s="35"/>
      <c r="F37" s="35"/>
      <c r="G37" s="35"/>
      <c r="H37" s="35"/>
      <c r="I37" s="35"/>
    </row>
    <row r="38" spans="1:10" s="41" customFormat="1" ht="15.75" customHeight="1" x14ac:dyDescent="0.2">
      <c r="A38" s="49" t="s">
        <v>29</v>
      </c>
      <c r="B38" s="49" t="s">
        <v>30</v>
      </c>
      <c r="C38" s="49" t="s">
        <v>31</v>
      </c>
      <c r="D38" s="49">
        <v>102</v>
      </c>
      <c r="E38" s="49" t="s">
        <v>18</v>
      </c>
      <c r="F38" s="49">
        <v>0.23499999999999999</v>
      </c>
      <c r="G38" s="49">
        <v>1.6539999999999999</v>
      </c>
      <c r="H38" s="49"/>
      <c r="I38" s="49">
        <f t="shared" ref="I38:I46" si="0">G38-F38+H38</f>
        <v>1.419</v>
      </c>
      <c r="J38" s="50" t="s">
        <v>195</v>
      </c>
    </row>
    <row r="39" spans="1:10" s="24" customFormat="1" ht="15.75" customHeight="1" x14ac:dyDescent="0.2">
      <c r="A39" s="48" t="s">
        <v>32</v>
      </c>
      <c r="B39" s="48" t="s">
        <v>33</v>
      </c>
      <c r="C39" s="48" t="s">
        <v>34</v>
      </c>
      <c r="D39" s="48">
        <v>97</v>
      </c>
      <c r="E39" s="48" t="s">
        <v>18</v>
      </c>
      <c r="F39" s="48">
        <v>0.21199999999999999</v>
      </c>
      <c r="G39" s="48">
        <v>1.633</v>
      </c>
      <c r="H39" s="48"/>
      <c r="I39" s="48">
        <f t="shared" si="0"/>
        <v>1.421</v>
      </c>
      <c r="J39" s="51" t="s">
        <v>197</v>
      </c>
    </row>
    <row r="40" spans="1:10" s="44" customFormat="1" ht="15.75" customHeight="1" x14ac:dyDescent="0.2">
      <c r="A40" s="47" t="s">
        <v>55</v>
      </c>
      <c r="B40" s="47" t="s">
        <v>56</v>
      </c>
      <c r="C40" s="47" t="s">
        <v>57</v>
      </c>
      <c r="D40" s="47">
        <v>61</v>
      </c>
      <c r="E40" s="47" t="s">
        <v>58</v>
      </c>
      <c r="F40" s="47">
        <v>0.2</v>
      </c>
      <c r="G40" s="47">
        <v>1.353</v>
      </c>
      <c r="H40" s="47">
        <v>0.5</v>
      </c>
      <c r="I40" s="47">
        <f t="shared" si="0"/>
        <v>1.653</v>
      </c>
      <c r="J40" s="52" t="s">
        <v>198</v>
      </c>
    </row>
    <row r="41" spans="1:10" s="28" customFormat="1" ht="15.75" customHeight="1" x14ac:dyDescent="0.2">
      <c r="A41" s="35" t="s">
        <v>63</v>
      </c>
      <c r="B41" s="35" t="s">
        <v>64</v>
      </c>
      <c r="C41" s="35" t="s">
        <v>65</v>
      </c>
      <c r="D41" s="35">
        <v>125</v>
      </c>
      <c r="E41" s="35" t="s">
        <v>18</v>
      </c>
      <c r="F41" s="35">
        <v>0.34100000000000003</v>
      </c>
      <c r="G41" s="35">
        <v>2.0539999999999998</v>
      </c>
      <c r="H41" s="35"/>
      <c r="I41" s="35">
        <f t="shared" si="0"/>
        <v>1.7129999999999999</v>
      </c>
    </row>
    <row r="42" spans="1:10" s="28" customFormat="1" ht="15.75" customHeight="1" x14ac:dyDescent="0.2">
      <c r="A42" s="35" t="s">
        <v>80</v>
      </c>
      <c r="B42" s="35" t="s">
        <v>81</v>
      </c>
      <c r="C42" s="35" t="s">
        <v>82</v>
      </c>
      <c r="D42" s="35">
        <v>145</v>
      </c>
      <c r="E42" s="35" t="s">
        <v>18</v>
      </c>
      <c r="F42" s="35">
        <v>0.251</v>
      </c>
      <c r="G42" s="35">
        <v>2.3620000000000001</v>
      </c>
      <c r="H42" s="35"/>
      <c r="I42" s="35">
        <f t="shared" si="0"/>
        <v>2.1110000000000002</v>
      </c>
    </row>
    <row r="43" spans="1:10" s="28" customFormat="1" ht="15.75" customHeight="1" x14ac:dyDescent="0.2">
      <c r="A43" s="35" t="s">
        <v>83</v>
      </c>
      <c r="B43" s="35" t="s">
        <v>25</v>
      </c>
      <c r="C43" s="35" t="s">
        <v>26</v>
      </c>
      <c r="D43" s="35"/>
      <c r="E43" s="35" t="s">
        <v>18</v>
      </c>
      <c r="F43" s="35">
        <v>3.3000000000000002E-2</v>
      </c>
      <c r="G43" s="35">
        <v>2.2269999999999999</v>
      </c>
      <c r="H43" s="35"/>
      <c r="I43" s="35">
        <f t="shared" si="0"/>
        <v>2.194</v>
      </c>
    </row>
    <row r="44" spans="1:10" s="28" customFormat="1" ht="15.75" customHeight="1" x14ac:dyDescent="0.2">
      <c r="A44" s="35" t="s">
        <v>84</v>
      </c>
      <c r="B44" s="35" t="s">
        <v>85</v>
      </c>
      <c r="C44" s="35" t="s">
        <v>86</v>
      </c>
      <c r="D44" s="35">
        <v>110</v>
      </c>
      <c r="E44" s="35" t="s">
        <v>18</v>
      </c>
      <c r="F44" s="35">
        <v>0.22600000000000001</v>
      </c>
      <c r="G44" s="35">
        <v>2.4319999999999999</v>
      </c>
      <c r="H44" s="35"/>
      <c r="I44" s="35">
        <f t="shared" si="0"/>
        <v>2.206</v>
      </c>
    </row>
    <row r="45" spans="1:10" s="28" customFormat="1" ht="15.75" customHeight="1" x14ac:dyDescent="0.2">
      <c r="A45" s="35" t="s">
        <v>94</v>
      </c>
      <c r="B45" s="35" t="s">
        <v>95</v>
      </c>
      <c r="C45" s="35" t="s">
        <v>96</v>
      </c>
      <c r="D45" s="35"/>
      <c r="E45" s="35" t="s">
        <v>18</v>
      </c>
      <c r="F45" s="35">
        <v>0.31</v>
      </c>
      <c r="G45" s="35">
        <v>3.25</v>
      </c>
      <c r="H45" s="35"/>
      <c r="I45" s="35">
        <f t="shared" si="0"/>
        <v>2.94</v>
      </c>
    </row>
    <row r="46" spans="1:10" s="28" customFormat="1" ht="15.75" customHeight="1" x14ac:dyDescent="0.2">
      <c r="A46" s="35" t="s">
        <v>97</v>
      </c>
      <c r="B46" s="35" t="s">
        <v>98</v>
      </c>
      <c r="C46" s="35" t="s">
        <v>96</v>
      </c>
      <c r="D46" s="35">
        <v>117</v>
      </c>
      <c r="E46" s="35" t="s">
        <v>18</v>
      </c>
      <c r="F46" s="35">
        <v>0.247</v>
      </c>
      <c r="G46" s="35">
        <v>7.7889999999999997</v>
      </c>
      <c r="H46" s="35"/>
      <c r="I46" s="35">
        <f t="shared" si="0"/>
        <v>7.5419999999999998</v>
      </c>
    </row>
    <row r="47" spans="1:10" s="28" customFormat="1" ht="15.75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</row>
    <row r="48" spans="1:10" s="28" customFormat="1" ht="15.75" customHeight="1" x14ac:dyDescent="0.3">
      <c r="A48" s="29" t="str">
        <f>'2015 All Dragster Data'!A28</f>
        <v>7th hour TRMS 2nd semester 2015 (balsa wood) 70 foot track</v>
      </c>
      <c r="B48" s="26"/>
      <c r="C48" s="26"/>
      <c r="D48" s="26"/>
      <c r="E48" s="26"/>
      <c r="F48" s="26"/>
      <c r="G48" s="26"/>
      <c r="H48" s="26"/>
      <c r="I48" s="26"/>
    </row>
    <row r="49" spans="1:26" s="41" customFormat="1" ht="15.75" customHeight="1" x14ac:dyDescent="0.2">
      <c r="A49" s="42" t="str">
        <f>'2015 All Dragster Data'!A32</f>
        <v>Jennings, Luke</v>
      </c>
      <c r="B49" s="55" t="s">
        <v>111</v>
      </c>
      <c r="C49" s="42" t="str">
        <f>'2015 All Dragster Data'!C32</f>
        <v>gold</v>
      </c>
      <c r="D49" s="21">
        <f>'2015 All Dragster Data'!D32</f>
        <v>84</v>
      </c>
      <c r="E49" s="21" t="str">
        <f>'2015 All Dragster Data'!E32</f>
        <v>yes</v>
      </c>
      <c r="F49" s="21">
        <f>'2015 All Dragster Data'!F32</f>
        <v>0</v>
      </c>
      <c r="G49" s="21">
        <f>'2015 All Dragster Data'!G32</f>
        <v>1.208</v>
      </c>
      <c r="H49" s="21">
        <f>'2015 All Dragster Data'!H32</f>
        <v>0</v>
      </c>
      <c r="I49" s="21">
        <f>'2015 All Dragster Data'!I32</f>
        <v>1.208</v>
      </c>
      <c r="J49" s="50" t="s">
        <v>195</v>
      </c>
    </row>
    <row r="50" spans="1:26" s="24" customFormat="1" ht="14.25" x14ac:dyDescent="0.2">
      <c r="A50" s="25" t="str">
        <f>'2015 All Dragster Data'!A35</f>
        <v>O'Connor, Thomas</v>
      </c>
      <c r="B50" s="54" t="s">
        <v>204</v>
      </c>
      <c r="C50" s="25" t="str">
        <f>'2015 All Dragster Data'!C35</f>
        <v>green</v>
      </c>
      <c r="D50" s="22">
        <f>'2015 All Dragster Data'!D35</f>
        <v>83</v>
      </c>
      <c r="E50" s="22" t="str">
        <f>'2015 All Dragster Data'!E35</f>
        <v>yes</v>
      </c>
      <c r="F50" s="22">
        <f>'2015 All Dragster Data'!F35</f>
        <v>0</v>
      </c>
      <c r="G50" s="22">
        <f>'2015 All Dragster Data'!G35</f>
        <v>1.2789999999999999</v>
      </c>
      <c r="H50" s="22">
        <f>'2015 All Dragster Data'!H35</f>
        <v>0</v>
      </c>
      <c r="I50" s="22">
        <f>'2015 All Dragster Data'!I35</f>
        <v>1.2789999999999999</v>
      </c>
      <c r="J50" s="51" t="s">
        <v>197</v>
      </c>
    </row>
    <row r="51" spans="1:26" s="44" customFormat="1" ht="14.25" x14ac:dyDescent="0.2">
      <c r="A51" s="46" t="str">
        <f>'2015 All Dragster Data'!A33</f>
        <v>Keehn, Carter</v>
      </c>
      <c r="B51" s="56" t="s">
        <v>205</v>
      </c>
      <c r="C51" s="46" t="str">
        <f>'2015 All Dragster Data'!C33</f>
        <v>orange/silver</v>
      </c>
      <c r="D51" s="23">
        <f>'2015 All Dragster Data'!D33</f>
        <v>86</v>
      </c>
      <c r="E51" s="23" t="str">
        <f>'2015 All Dragster Data'!E33</f>
        <v>yes</v>
      </c>
      <c r="F51" s="23">
        <f>'2015 All Dragster Data'!F33</f>
        <v>0</v>
      </c>
      <c r="G51" s="23">
        <f>'2015 All Dragster Data'!G33</f>
        <v>1.288</v>
      </c>
      <c r="H51" s="23">
        <f>'2015 All Dragster Data'!H33</f>
        <v>0</v>
      </c>
      <c r="I51" s="23">
        <f>'2015 All Dragster Data'!I33</f>
        <v>1.288</v>
      </c>
      <c r="J51" s="52" t="s">
        <v>198</v>
      </c>
    </row>
    <row r="52" spans="1:26" s="28" customFormat="1" ht="14.25" x14ac:dyDescent="0.2">
      <c r="A52" s="30" t="str">
        <f>'2015 All Dragster Data'!A34</f>
        <v>Klaassen, Spencer</v>
      </c>
      <c r="B52" s="53" t="s">
        <v>206</v>
      </c>
      <c r="C52" s="30" t="str">
        <f>'2015 All Dragster Data'!C34</f>
        <v>red</v>
      </c>
      <c r="D52" s="26">
        <f>'2015 All Dragster Data'!D34</f>
        <v>87</v>
      </c>
      <c r="E52" s="26" t="str">
        <f>'2015 All Dragster Data'!E34</f>
        <v>yes</v>
      </c>
      <c r="F52" s="26">
        <f>'2015 All Dragster Data'!F34</f>
        <v>0</v>
      </c>
      <c r="G52" s="26">
        <f>'2015 All Dragster Data'!G34</f>
        <v>1.288</v>
      </c>
      <c r="H52" s="26">
        <f>'2015 All Dragster Data'!H34</f>
        <v>0</v>
      </c>
      <c r="I52" s="26">
        <f>'2015 All Dragster Data'!I34</f>
        <v>1.288</v>
      </c>
    </row>
    <row r="53" spans="1:26" s="28" customFormat="1" ht="14.25" x14ac:dyDescent="0.2">
      <c r="A53" s="30" t="str">
        <f>'2015 All Dragster Data'!A29</f>
        <v>Bonham, Gabriel</v>
      </c>
      <c r="B53" s="53" t="s">
        <v>207</v>
      </c>
      <c r="C53" s="30" t="str">
        <f>'2015 All Dragster Data'!C29</f>
        <v>black</v>
      </c>
      <c r="D53" s="26">
        <f>'2015 All Dragster Data'!D29</f>
        <v>93</v>
      </c>
      <c r="E53" s="26" t="str">
        <f>'2015 All Dragster Data'!E29</f>
        <v>yes</v>
      </c>
      <c r="F53" s="26">
        <f>'2015 All Dragster Data'!F29</f>
        <v>0</v>
      </c>
      <c r="G53" s="26">
        <f>'2015 All Dragster Data'!G29</f>
        <v>1.379</v>
      </c>
      <c r="H53" s="26">
        <f>'2015 All Dragster Data'!H29</f>
        <v>0</v>
      </c>
      <c r="I53" s="26">
        <f>'2015 All Dragster Data'!I29</f>
        <v>1.379</v>
      </c>
    </row>
    <row r="54" spans="1:26" s="28" customFormat="1" ht="14.25" x14ac:dyDescent="0.2">
      <c r="A54" s="30" t="str">
        <f>'2015 All Dragster Data'!A31</f>
        <v>Ebenstein, Matthew</v>
      </c>
      <c r="B54" s="53" t="s">
        <v>208</v>
      </c>
      <c r="C54" s="30" t="str">
        <f>'2015 All Dragster Data'!C31</f>
        <v>blue/flames</v>
      </c>
      <c r="D54" s="26">
        <f>'2015 All Dragster Data'!D31</f>
        <v>106</v>
      </c>
      <c r="E54" s="26" t="str">
        <f>'2015 All Dragster Data'!E31</f>
        <v>yes</v>
      </c>
      <c r="F54" s="26">
        <f>'2015 All Dragster Data'!F31</f>
        <v>0</v>
      </c>
      <c r="G54" s="26">
        <f>'2015 All Dragster Data'!G31</f>
        <v>1.5449999999999999</v>
      </c>
      <c r="H54" s="26">
        <f>'2015 All Dragster Data'!H31</f>
        <v>0</v>
      </c>
      <c r="I54" s="26">
        <f>'2015 All Dragster Data'!I31</f>
        <v>1.5449999999999999</v>
      </c>
    </row>
    <row r="55" spans="1:26" s="28" customFormat="1" ht="14.25" x14ac:dyDescent="0.2">
      <c r="A55" s="30" t="str">
        <f>'2015 All Dragster Data'!A30</f>
        <v>Bunch, Colby</v>
      </c>
      <c r="B55" s="53" t="s">
        <v>209</v>
      </c>
      <c r="C55" s="30" t="str">
        <f>'2015 All Dragster Data'!C30</f>
        <v>blue/gold</v>
      </c>
      <c r="D55" s="26">
        <f>'2015 All Dragster Data'!D30</f>
        <v>74</v>
      </c>
      <c r="E55" s="26" t="str">
        <f>'2015 All Dragster Data'!E30</f>
        <v>no, width at wheels +.5</v>
      </c>
      <c r="F55" s="26">
        <f>'2015 All Dragster Data'!F30</f>
        <v>0.159</v>
      </c>
      <c r="G55" s="26">
        <f>'2015 All Dragster Data'!G30</f>
        <v>1.39</v>
      </c>
      <c r="H55" s="26">
        <f>'2015 All Dragster Data'!H30</f>
        <v>0.5</v>
      </c>
      <c r="I55" s="26">
        <f>'2015 All Dragster Data'!I30</f>
        <v>1.7309999999999999</v>
      </c>
    </row>
    <row r="56" spans="1:26" s="28" customFormat="1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s="28" customFormat="1" ht="18.75" x14ac:dyDescent="0.3">
      <c r="A57" s="31" t="str">
        <f>'2015 All Dragster Data'!A37</f>
        <v xml:space="preserve">8th hour 2nd semester 2015 (balsa wood) 70 foot track </v>
      </c>
      <c r="B57" s="26"/>
      <c r="C57" s="26"/>
      <c r="D57" s="26"/>
      <c r="E57" s="26"/>
      <c r="F57" s="26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s="41" customFormat="1" ht="14.25" x14ac:dyDescent="0.2">
      <c r="A58" s="42" t="str">
        <f>'2015 All Dragster Data'!A39</f>
        <v>Carron, Kris</v>
      </c>
      <c r="B58" s="55" t="s">
        <v>202</v>
      </c>
      <c r="C58" s="21" t="str">
        <f>'2015 All Dragster Data'!C39</f>
        <v>orange</v>
      </c>
      <c r="D58" s="21">
        <f>'2015 All Dragster Data'!D39</f>
        <v>93</v>
      </c>
      <c r="E58" s="21" t="str">
        <f>'2015 All Dragster Data'!E39</f>
        <v>yes</v>
      </c>
      <c r="F58" s="21">
        <f>'2015 All Dragster Data'!F39</f>
        <v>0</v>
      </c>
      <c r="G58" s="21">
        <f>'2015 All Dragster Data'!G39</f>
        <v>1.339</v>
      </c>
      <c r="H58" s="21">
        <f>'2015 All Dragster Data'!H39</f>
        <v>0</v>
      </c>
      <c r="I58" s="21">
        <f>'2015 All Dragster Data'!I39</f>
        <v>1.339</v>
      </c>
      <c r="J58" s="50" t="s">
        <v>195</v>
      </c>
    </row>
    <row r="59" spans="1:26" s="24" customFormat="1" ht="14.25" x14ac:dyDescent="0.2">
      <c r="A59" s="25" t="str">
        <f>'2015 All Dragster Data'!A42</f>
        <v>Huffman, Jackson</v>
      </c>
      <c r="B59" s="54" t="s">
        <v>201</v>
      </c>
      <c r="C59" s="22" t="str">
        <f>'2015 All Dragster Data'!C42</f>
        <v>red/white/blue</v>
      </c>
      <c r="D59" s="22">
        <f>'2015 All Dragster Data'!D42</f>
        <v>0</v>
      </c>
      <c r="E59" s="22">
        <f>'2015 All Dragster Data'!E42</f>
        <v>0</v>
      </c>
      <c r="F59" s="22">
        <f>'2015 All Dragster Data'!F42</f>
        <v>0</v>
      </c>
      <c r="G59" s="22">
        <f>'2015 All Dragster Data'!G42</f>
        <v>1.49</v>
      </c>
      <c r="H59" s="22">
        <f>'2015 All Dragster Data'!H42</f>
        <v>0</v>
      </c>
      <c r="I59" s="22">
        <f>'2015 All Dragster Data'!I42</f>
        <v>1.49</v>
      </c>
      <c r="J59" s="51" t="s">
        <v>197</v>
      </c>
    </row>
    <row r="60" spans="1:26" s="44" customFormat="1" ht="14.25" x14ac:dyDescent="0.2">
      <c r="A60" s="46" t="str">
        <f>'2015 All Dragster Data'!A46</f>
        <v>Tharp, Jake</v>
      </c>
      <c r="B60" s="56" t="s">
        <v>203</v>
      </c>
      <c r="C60" s="23" t="str">
        <f>'2015 All Dragster Data'!C46</f>
        <v>black</v>
      </c>
      <c r="D60" s="23">
        <f>'2015 All Dragster Data'!D46</f>
        <v>0</v>
      </c>
      <c r="E60" s="23" t="str">
        <f>'2015 All Dragster Data'!E46</f>
        <v>yes</v>
      </c>
      <c r="F60" s="23">
        <f>'2015 All Dragster Data'!F46</f>
        <v>0</v>
      </c>
      <c r="G60" s="23">
        <f>'2015 All Dragster Data'!G46</f>
        <v>1.5289999999999999</v>
      </c>
      <c r="H60" s="23">
        <f>'2015 All Dragster Data'!H46</f>
        <v>0</v>
      </c>
      <c r="I60" s="23">
        <f>'2015 All Dragster Data'!I46</f>
        <v>1.5289999999999999</v>
      </c>
      <c r="J60" s="52" t="s">
        <v>198</v>
      </c>
    </row>
    <row r="61" spans="1:26" s="28" customFormat="1" ht="14.25" x14ac:dyDescent="0.2">
      <c r="A61" s="30" t="str">
        <f>'2015 All Dragster Data'!A40</f>
        <v>Christian, Alex</v>
      </c>
      <c r="B61" s="30" t="str">
        <f>'2015 All Dragster Data'!B40</f>
        <v>perfectly imperfect</v>
      </c>
      <c r="C61" s="26" t="str">
        <f>'2015 All Dragster Data'!C40</f>
        <v>orange/gold</v>
      </c>
      <c r="D61" s="26">
        <f>'2015 All Dragster Data'!D40</f>
        <v>118</v>
      </c>
      <c r="E61" s="26" t="str">
        <f>'2015 All Dragster Data'!E40</f>
        <v>yes</v>
      </c>
      <c r="F61" s="26">
        <f>'2015 All Dragster Data'!F40</f>
        <v>0</v>
      </c>
      <c r="G61" s="26">
        <f>'2015 All Dragster Data'!G40</f>
        <v>1.5449999999999999</v>
      </c>
      <c r="H61" s="26">
        <f>'2015 All Dragster Data'!H40</f>
        <v>0</v>
      </c>
      <c r="I61" s="26">
        <f>'2015 All Dragster Data'!I40</f>
        <v>1.5449999999999999</v>
      </c>
    </row>
    <row r="62" spans="1:26" s="28" customFormat="1" ht="14.25" x14ac:dyDescent="0.2">
      <c r="A62" s="30" t="str">
        <f>'2015 All Dragster Data'!A43</f>
        <v>Patel, Dhruvi</v>
      </c>
      <c r="B62" s="53" t="s">
        <v>199</v>
      </c>
      <c r="C62" s="26" t="str">
        <f>'2015 All Dragster Data'!C43</f>
        <v>orange/wht/green</v>
      </c>
      <c r="D62" s="26">
        <f>'2015 All Dragster Data'!D43</f>
        <v>103</v>
      </c>
      <c r="E62" s="26" t="str">
        <f>'2015 All Dragster Data'!E43</f>
        <v>yes</v>
      </c>
      <c r="F62" s="26">
        <f>'2015 All Dragster Data'!F43</f>
        <v>0</v>
      </c>
      <c r="G62" s="26">
        <f>'2015 All Dragster Data'!G43</f>
        <v>1.6259999999999999</v>
      </c>
      <c r="H62" s="26">
        <f>'2015 All Dragster Data'!H43</f>
        <v>0</v>
      </c>
      <c r="I62" s="26">
        <f>'2015 All Dragster Data'!I43</f>
        <v>1.6259999999999999</v>
      </c>
    </row>
    <row r="63" spans="1:26" s="28" customFormat="1" ht="15.75" customHeight="1" x14ac:dyDescent="0.2">
      <c r="A63" s="30" t="str">
        <f>'2015 All Dragster Data'!A41</f>
        <v>Gournaris, Jada</v>
      </c>
      <c r="B63" s="53" t="s">
        <v>200</v>
      </c>
      <c r="C63" s="26" t="str">
        <f>'2015 All Dragster Data'!C41</f>
        <v>purple</v>
      </c>
      <c r="D63" s="26">
        <f>'2015 All Dragster Data'!D41</f>
        <v>110</v>
      </c>
      <c r="E63" s="26" t="str">
        <f>'2015 All Dragster Data'!E41</f>
        <v>yes</v>
      </c>
      <c r="F63" s="26">
        <f>'2015 All Dragster Data'!F41</f>
        <v>0</v>
      </c>
      <c r="G63" s="26">
        <f>'2015 All Dragster Data'!G41</f>
        <v>1.653</v>
      </c>
      <c r="H63" s="26">
        <f>'2015 All Dragster Data'!H41</f>
        <v>0</v>
      </c>
      <c r="I63" s="26">
        <f>'2015 All Dragster Data'!I41</f>
        <v>1.653</v>
      </c>
    </row>
    <row r="64" spans="1:26" s="28" customFormat="1" ht="15.75" customHeight="1" x14ac:dyDescent="0.2">
      <c r="A64" s="30" t="str">
        <f>'2015 All Dragster Data'!A44</f>
        <v>Peters, Christian</v>
      </c>
      <c r="B64" s="30" t="str">
        <f>'2015 All Dragster Data'!B44</f>
        <v>War Tank</v>
      </c>
      <c r="C64" s="26" t="str">
        <f>'2015 All Dragster Data'!C44</f>
        <v>gold/blue/green</v>
      </c>
      <c r="D64" s="26">
        <f>'2015 All Dragster Data'!D44</f>
        <v>114</v>
      </c>
      <c r="E64" s="26" t="str">
        <f>'2015 All Dragster Data'!E44</f>
        <v>yes</v>
      </c>
      <c r="F64" s="26">
        <f>'2015 All Dragster Data'!F44</f>
        <v>0</v>
      </c>
      <c r="G64" s="26">
        <f>'2015 All Dragster Data'!G44</f>
        <v>1.7230000000000001</v>
      </c>
      <c r="H64" s="26">
        <f>'2015 All Dragster Data'!H44</f>
        <v>0</v>
      </c>
      <c r="I64" s="26">
        <f>'2015 All Dragster Data'!I44</f>
        <v>1.7230000000000001</v>
      </c>
    </row>
    <row r="65" spans="1:26" s="28" customFormat="1" ht="14.25" x14ac:dyDescent="0.2">
      <c r="A65" s="30" t="str">
        <f>'2015 All Dragster Data'!A38</f>
        <v>Beane, Patrick</v>
      </c>
      <c r="B65" s="30" t="str">
        <f>'2015 All Dragster Data'!B38</f>
        <v>Official Time Judge</v>
      </c>
      <c r="C65" s="26">
        <f>'2015 All Dragster Data'!C38</f>
        <v>0</v>
      </c>
      <c r="D65" s="26">
        <f>'2015 All Dragster Data'!D38</f>
        <v>0</v>
      </c>
      <c r="E65" s="26">
        <f>'2015 All Dragster Data'!E38</f>
        <v>0</v>
      </c>
      <c r="F65" s="26">
        <f>'2015 All Dragster Data'!F38</f>
        <v>0</v>
      </c>
      <c r="G65" s="26">
        <f>'2015 All Dragster Data'!G38</f>
        <v>0</v>
      </c>
      <c r="H65" s="26">
        <f>'2015 All Dragster Data'!H38</f>
        <v>0</v>
      </c>
      <c r="I65" s="26">
        <f>'2015 All Dragster Data'!I38</f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s="28" customFormat="1" ht="14.25" x14ac:dyDescent="0.2">
      <c r="A66" s="30" t="str">
        <f>'2015 All Dragster Data'!A45</f>
        <v>Ponton, Jacob</v>
      </c>
      <c r="B66" s="30" t="str">
        <f>'2015 All Dragster Data'!B45</f>
        <v>Starting Crew</v>
      </c>
      <c r="C66" s="26">
        <f>'2015 All Dragster Data'!C45</f>
        <v>0</v>
      </c>
      <c r="D66" s="26">
        <f>'2015 All Dragster Data'!D45</f>
        <v>0</v>
      </c>
      <c r="E66" s="26">
        <f>'2015 All Dragster Data'!E45</f>
        <v>0</v>
      </c>
      <c r="F66" s="26">
        <f>'2015 All Dragster Data'!F45</f>
        <v>0</v>
      </c>
      <c r="G66" s="26">
        <f>'2015 All Dragster Data'!G45</f>
        <v>0</v>
      </c>
      <c r="H66" s="26">
        <f>'2015 All Dragster Data'!H45</f>
        <v>0</v>
      </c>
      <c r="I66" s="26">
        <f>'2015 All Dragster Data'!I45</f>
        <v>0</v>
      </c>
    </row>
    <row r="67" spans="1:26" s="28" customFormat="1" ht="14.25" x14ac:dyDescent="0.2">
      <c r="A67" s="34"/>
      <c r="B67" s="34"/>
      <c r="C67" s="35"/>
      <c r="D67" s="35"/>
      <c r="E67" s="35"/>
      <c r="F67" s="35"/>
      <c r="G67" s="35"/>
      <c r="H67" s="35"/>
      <c r="I67" s="35"/>
    </row>
    <row r="68" spans="1:26" s="28" customFormat="1" ht="15.75" customHeight="1" x14ac:dyDescent="0.3">
      <c r="A68" s="69" t="s">
        <v>215</v>
      </c>
      <c r="B68" s="35"/>
      <c r="C68" s="35"/>
      <c r="D68" s="35"/>
      <c r="E68" s="35"/>
      <c r="F68" s="35"/>
      <c r="G68" s="35"/>
      <c r="H68" s="35"/>
      <c r="I68" s="35"/>
    </row>
    <row r="69" spans="1:26" s="41" customFormat="1" ht="15.75" customHeight="1" x14ac:dyDescent="0.2">
      <c r="A69" s="49" t="s">
        <v>16</v>
      </c>
      <c r="B69" s="49" t="s">
        <v>19</v>
      </c>
      <c r="C69" s="49" t="s">
        <v>20</v>
      </c>
      <c r="D69" s="49">
        <v>114</v>
      </c>
      <c r="E69" s="49" t="s">
        <v>18</v>
      </c>
      <c r="F69" s="49">
        <v>0.38100000000000001</v>
      </c>
      <c r="G69" s="49">
        <v>1.6519999999999999</v>
      </c>
      <c r="H69" s="49">
        <v>0</v>
      </c>
      <c r="I69" s="49">
        <f t="shared" ref="I69:I91" si="1">G69-F69+H69</f>
        <v>1.2709999999999999</v>
      </c>
      <c r="J69" s="50" t="s">
        <v>195</v>
      </c>
    </row>
    <row r="70" spans="1:26" s="24" customFormat="1" ht="15.75" customHeight="1" x14ac:dyDescent="0.2">
      <c r="A70" s="48" t="s">
        <v>100</v>
      </c>
      <c r="B70" s="48"/>
      <c r="C70" s="48" t="s">
        <v>21</v>
      </c>
      <c r="D70" s="48">
        <v>91</v>
      </c>
      <c r="E70" s="48" t="s">
        <v>18</v>
      </c>
      <c r="F70" s="48">
        <v>0.16600000000000001</v>
      </c>
      <c r="G70" s="48">
        <v>1.5549999999999999</v>
      </c>
      <c r="H70" s="48">
        <v>0</v>
      </c>
      <c r="I70" s="48">
        <f t="shared" si="1"/>
        <v>1.389</v>
      </c>
      <c r="J70" s="51" t="s">
        <v>197</v>
      </c>
    </row>
    <row r="71" spans="1:26" s="44" customFormat="1" ht="15.75" customHeight="1" x14ac:dyDescent="0.2">
      <c r="A71" s="47" t="s">
        <v>24</v>
      </c>
      <c r="B71" s="47" t="s">
        <v>25</v>
      </c>
      <c r="C71" s="47" t="s">
        <v>26</v>
      </c>
      <c r="D71" s="47">
        <v>83</v>
      </c>
      <c r="E71" s="47" t="s">
        <v>18</v>
      </c>
      <c r="F71" s="47">
        <v>0</v>
      </c>
      <c r="G71" s="47">
        <v>1.4159999999999999</v>
      </c>
      <c r="H71" s="47"/>
      <c r="I71" s="47">
        <f t="shared" si="1"/>
        <v>1.4159999999999999</v>
      </c>
      <c r="J71" s="52" t="s">
        <v>198</v>
      </c>
    </row>
    <row r="72" spans="1:26" s="28" customFormat="1" ht="15.75" customHeight="1" x14ac:dyDescent="0.2">
      <c r="A72" s="35" t="s">
        <v>38</v>
      </c>
      <c r="B72" s="35"/>
      <c r="C72" s="35" t="s">
        <v>39</v>
      </c>
      <c r="D72" s="35">
        <v>100</v>
      </c>
      <c r="E72" s="35" t="s">
        <v>18</v>
      </c>
      <c r="F72" s="35">
        <v>0.22</v>
      </c>
      <c r="G72" s="35">
        <v>1.6850000000000001</v>
      </c>
      <c r="H72" s="35">
        <v>0</v>
      </c>
      <c r="I72" s="35">
        <f t="shared" si="1"/>
        <v>1.4650000000000001</v>
      </c>
    </row>
    <row r="73" spans="1:26" s="28" customFormat="1" ht="15.75" customHeight="1" x14ac:dyDescent="0.2">
      <c r="A73" s="35" t="s">
        <v>42</v>
      </c>
      <c r="B73" s="35" t="s">
        <v>43</v>
      </c>
      <c r="C73" s="35" t="s">
        <v>44</v>
      </c>
      <c r="D73" s="35">
        <v>99</v>
      </c>
      <c r="E73" s="35" t="s">
        <v>18</v>
      </c>
      <c r="F73" s="35">
        <v>0.17699999999999999</v>
      </c>
      <c r="G73" s="35">
        <v>1.673</v>
      </c>
      <c r="H73" s="35">
        <v>0</v>
      </c>
      <c r="I73" s="35">
        <f t="shared" si="1"/>
        <v>1.496</v>
      </c>
    </row>
    <row r="74" spans="1:26" s="28" customFormat="1" ht="15.75" customHeight="1" x14ac:dyDescent="0.2">
      <c r="A74" s="35" t="s">
        <v>47</v>
      </c>
      <c r="B74" s="35" t="s">
        <v>48</v>
      </c>
      <c r="C74" s="35" t="s">
        <v>37</v>
      </c>
      <c r="D74" s="35">
        <v>110</v>
      </c>
      <c r="E74" s="35" t="s">
        <v>18</v>
      </c>
      <c r="F74" s="35">
        <v>0.17199999999999999</v>
      </c>
      <c r="G74" s="35">
        <v>1.7350000000000001</v>
      </c>
      <c r="H74" s="35">
        <v>0</v>
      </c>
      <c r="I74" s="35">
        <f t="shared" si="1"/>
        <v>1.5630000000000002</v>
      </c>
    </row>
    <row r="75" spans="1:26" s="28" customFormat="1" ht="15.75" customHeight="1" x14ac:dyDescent="0.2">
      <c r="A75" s="35" t="s">
        <v>49</v>
      </c>
      <c r="B75" s="35" t="s">
        <v>50</v>
      </c>
      <c r="C75" s="35" t="s">
        <v>51</v>
      </c>
      <c r="D75" s="35"/>
      <c r="E75" s="35" t="s">
        <v>18</v>
      </c>
      <c r="F75" s="35">
        <v>0</v>
      </c>
      <c r="G75" s="35">
        <v>1.617</v>
      </c>
      <c r="H75" s="35">
        <v>0</v>
      </c>
      <c r="I75" s="35">
        <f t="shared" si="1"/>
        <v>1.617</v>
      </c>
    </row>
    <row r="76" spans="1:26" s="28" customFormat="1" ht="15.75" customHeight="1" x14ac:dyDescent="0.2">
      <c r="A76" s="35" t="s">
        <v>59</v>
      </c>
      <c r="B76" s="35" t="s">
        <v>60</v>
      </c>
      <c r="C76" s="35" t="s">
        <v>61</v>
      </c>
      <c r="D76" s="35">
        <v>103</v>
      </c>
      <c r="E76" s="35" t="s">
        <v>62</v>
      </c>
      <c r="F76" s="35">
        <v>0.153</v>
      </c>
      <c r="G76" s="35">
        <v>1.6579999999999999</v>
      </c>
      <c r="H76" s="35">
        <v>0.2</v>
      </c>
      <c r="I76" s="35">
        <f t="shared" si="1"/>
        <v>1.7049999999999998</v>
      </c>
    </row>
    <row r="77" spans="1:26" s="28" customFormat="1" ht="15.75" customHeight="1" x14ac:dyDescent="0.2">
      <c r="A77" s="35" t="s">
        <v>66</v>
      </c>
      <c r="B77" s="35"/>
      <c r="C77" s="35" t="s">
        <v>67</v>
      </c>
      <c r="D77" s="35"/>
      <c r="E77" s="35" t="s">
        <v>68</v>
      </c>
      <c r="F77" s="35">
        <v>0.215</v>
      </c>
      <c r="G77" s="35">
        <v>1.4870000000000001</v>
      </c>
      <c r="H77" s="35">
        <v>0.5</v>
      </c>
      <c r="I77" s="35">
        <f t="shared" si="1"/>
        <v>1.772</v>
      </c>
    </row>
    <row r="78" spans="1:26" s="28" customFormat="1" ht="15.75" customHeight="1" x14ac:dyDescent="0.2">
      <c r="A78" s="35" t="s">
        <v>69</v>
      </c>
      <c r="B78" s="35"/>
      <c r="C78" s="35"/>
      <c r="D78" s="35">
        <v>94</v>
      </c>
      <c r="E78" s="35" t="s">
        <v>70</v>
      </c>
      <c r="F78" s="35">
        <v>0</v>
      </c>
      <c r="G78" s="35">
        <v>1.5860000000000001</v>
      </c>
      <c r="H78" s="35">
        <v>0.2</v>
      </c>
      <c r="I78" s="35">
        <f t="shared" si="1"/>
        <v>1.786</v>
      </c>
    </row>
    <row r="79" spans="1:26" s="28" customFormat="1" ht="15.75" customHeight="1" x14ac:dyDescent="0.2">
      <c r="A79" s="35" t="s">
        <v>76</v>
      </c>
      <c r="B79" s="35" t="s">
        <v>77</v>
      </c>
      <c r="C79" s="35" t="s">
        <v>78</v>
      </c>
      <c r="D79" s="35">
        <v>137</v>
      </c>
      <c r="E79" s="35" t="s">
        <v>18</v>
      </c>
      <c r="F79" s="35">
        <v>0.24299999999999999</v>
      </c>
      <c r="G79" s="35">
        <v>2.1139999999999999</v>
      </c>
      <c r="H79" s="35">
        <v>0</v>
      </c>
      <c r="I79" s="35">
        <f t="shared" si="1"/>
        <v>1.871</v>
      </c>
    </row>
    <row r="80" spans="1:26" s="28" customFormat="1" ht="15.75" customHeight="1" x14ac:dyDescent="0.2">
      <c r="A80" s="35"/>
      <c r="B80" s="35"/>
      <c r="C80" s="35"/>
      <c r="D80" s="35"/>
      <c r="E80" s="35"/>
      <c r="F80" s="35"/>
      <c r="G80" s="35"/>
      <c r="H80" s="35"/>
      <c r="I80" s="35">
        <f t="shared" si="1"/>
        <v>0</v>
      </c>
    </row>
    <row r="81" spans="1:10" s="28" customFormat="1" ht="15.75" customHeight="1" x14ac:dyDescent="0.2">
      <c r="A81" s="35"/>
      <c r="B81" s="35"/>
      <c r="C81" s="35"/>
      <c r="D81" s="35"/>
      <c r="E81" s="35"/>
      <c r="F81" s="35"/>
      <c r="G81" s="35"/>
      <c r="H81" s="35"/>
      <c r="I81" s="35">
        <f t="shared" si="1"/>
        <v>0</v>
      </c>
    </row>
    <row r="82" spans="1:10" s="28" customFormat="1" ht="15.75" customHeight="1" x14ac:dyDescent="0.3">
      <c r="A82" s="74" t="s">
        <v>216</v>
      </c>
      <c r="B82" s="35"/>
      <c r="C82" s="35"/>
      <c r="D82" s="35"/>
      <c r="E82" s="35"/>
      <c r="F82" s="35"/>
      <c r="G82" s="35"/>
      <c r="H82" s="35"/>
      <c r="I82" s="35">
        <f t="shared" si="1"/>
        <v>0</v>
      </c>
    </row>
    <row r="83" spans="1:10" s="41" customFormat="1" ht="15.75" customHeight="1" x14ac:dyDescent="0.2">
      <c r="A83" s="49" t="s">
        <v>22</v>
      </c>
      <c r="B83" s="49"/>
      <c r="C83" s="49" t="s">
        <v>23</v>
      </c>
      <c r="D83" s="49">
        <v>93</v>
      </c>
      <c r="E83" s="49" t="s">
        <v>18</v>
      </c>
      <c r="F83" s="49">
        <v>0.158</v>
      </c>
      <c r="G83" s="49">
        <v>1.5549999999999999</v>
      </c>
      <c r="H83" s="49">
        <v>0</v>
      </c>
      <c r="I83" s="49">
        <f t="shared" si="1"/>
        <v>1.397</v>
      </c>
      <c r="J83" s="50" t="s">
        <v>195</v>
      </c>
    </row>
    <row r="84" spans="1:10" s="24" customFormat="1" ht="15.75" customHeight="1" x14ac:dyDescent="0.2">
      <c r="A84" s="48" t="s">
        <v>27</v>
      </c>
      <c r="B84" s="48" t="s">
        <v>28</v>
      </c>
      <c r="C84" s="48"/>
      <c r="D84" s="48">
        <v>92</v>
      </c>
      <c r="E84" s="48" t="s">
        <v>18</v>
      </c>
      <c r="F84" s="48">
        <v>0.159</v>
      </c>
      <c r="G84" s="48">
        <v>1.5760000000000001</v>
      </c>
      <c r="H84" s="48">
        <v>0</v>
      </c>
      <c r="I84" s="48">
        <f t="shared" si="1"/>
        <v>1.417</v>
      </c>
      <c r="J84" s="51" t="s">
        <v>197</v>
      </c>
    </row>
    <row r="85" spans="1:10" s="44" customFormat="1" ht="15.75" customHeight="1" x14ac:dyDescent="0.2">
      <c r="A85" s="47" t="s">
        <v>35</v>
      </c>
      <c r="B85" s="47" t="s">
        <v>36</v>
      </c>
      <c r="C85" s="47" t="s">
        <v>37</v>
      </c>
      <c r="D85" s="47">
        <v>101</v>
      </c>
      <c r="E85" s="47" t="s">
        <v>18</v>
      </c>
      <c r="F85" s="47">
        <v>0.216</v>
      </c>
      <c r="G85" s="47">
        <v>1.6759999999999999</v>
      </c>
      <c r="H85" s="47">
        <v>0</v>
      </c>
      <c r="I85" s="47">
        <f t="shared" si="1"/>
        <v>1.46</v>
      </c>
      <c r="J85" s="52" t="s">
        <v>198</v>
      </c>
    </row>
    <row r="86" spans="1:10" s="28" customFormat="1" ht="15.75" customHeight="1" x14ac:dyDescent="0.2">
      <c r="A86" s="35" t="s">
        <v>45</v>
      </c>
      <c r="B86" s="35"/>
      <c r="C86" s="35"/>
      <c r="D86" s="35">
        <v>74</v>
      </c>
      <c r="E86" s="35" t="s">
        <v>18</v>
      </c>
      <c r="F86" s="35">
        <v>0.28799999999999998</v>
      </c>
      <c r="G86" s="35">
        <v>1.7889999999999999</v>
      </c>
      <c r="H86" s="35">
        <v>0</v>
      </c>
      <c r="I86" s="35">
        <f t="shared" si="1"/>
        <v>1.5009999999999999</v>
      </c>
    </row>
    <row r="87" spans="1:10" s="28" customFormat="1" ht="15.75" customHeight="1" x14ac:dyDescent="0.2">
      <c r="A87" s="35" t="s">
        <v>46</v>
      </c>
      <c r="B87" s="35"/>
      <c r="C87" s="35"/>
      <c r="D87" s="35">
        <v>108</v>
      </c>
      <c r="E87" s="35" t="s">
        <v>18</v>
      </c>
      <c r="F87" s="35">
        <v>0.16</v>
      </c>
      <c r="G87" s="35">
        <v>1.67</v>
      </c>
      <c r="H87" s="35">
        <v>0</v>
      </c>
      <c r="I87" s="35">
        <f t="shared" si="1"/>
        <v>1.51</v>
      </c>
    </row>
    <row r="88" spans="1:10" s="28" customFormat="1" ht="15.75" customHeight="1" x14ac:dyDescent="0.2">
      <c r="A88" s="35" t="s">
        <v>52</v>
      </c>
      <c r="B88" s="35"/>
      <c r="C88" s="35" t="s">
        <v>53</v>
      </c>
      <c r="D88" s="35">
        <v>101</v>
      </c>
      <c r="E88" s="35" t="s">
        <v>54</v>
      </c>
      <c r="F88" s="35">
        <v>0.161</v>
      </c>
      <c r="G88" s="35">
        <v>1.59</v>
      </c>
      <c r="H88" s="35">
        <v>0.2</v>
      </c>
      <c r="I88" s="35">
        <f t="shared" si="1"/>
        <v>1.629</v>
      </c>
    </row>
    <row r="89" spans="1:10" s="28" customFormat="1" ht="15.75" customHeight="1" x14ac:dyDescent="0.2">
      <c r="A89" s="35" t="s">
        <v>73</v>
      </c>
      <c r="B89" s="35"/>
      <c r="C89" s="35"/>
      <c r="D89" s="35">
        <v>91</v>
      </c>
      <c r="E89" s="35" t="s">
        <v>18</v>
      </c>
      <c r="F89" s="35">
        <v>0.38600000000000001</v>
      </c>
      <c r="G89" s="35">
        <v>1.732</v>
      </c>
      <c r="H89" s="35">
        <f>0.5</f>
        <v>0.5</v>
      </c>
      <c r="I89" s="35">
        <f t="shared" si="1"/>
        <v>1.8460000000000001</v>
      </c>
    </row>
    <row r="90" spans="1:10" s="28" customFormat="1" ht="15.75" customHeight="1" x14ac:dyDescent="0.2">
      <c r="A90" s="35" t="s">
        <v>74</v>
      </c>
      <c r="B90" s="35"/>
      <c r="C90" s="35"/>
      <c r="D90" s="35">
        <v>86</v>
      </c>
      <c r="E90" s="35" t="s">
        <v>75</v>
      </c>
      <c r="F90" s="35">
        <v>0.182</v>
      </c>
      <c r="G90" s="35">
        <v>1.5429999999999999</v>
      </c>
      <c r="H90" s="35">
        <v>0.5</v>
      </c>
      <c r="I90" s="35">
        <f t="shared" si="1"/>
        <v>1.861</v>
      </c>
    </row>
    <row r="91" spans="1:10" s="28" customFormat="1" ht="15.75" customHeight="1" x14ac:dyDescent="0.2">
      <c r="A91" s="39" t="s">
        <v>79</v>
      </c>
      <c r="B91" s="39"/>
      <c r="C91" s="39"/>
      <c r="D91" s="39">
        <v>113</v>
      </c>
      <c r="E91" s="39" t="s">
        <v>18</v>
      </c>
      <c r="F91" s="39">
        <v>0.35499999999999998</v>
      </c>
      <c r="G91" s="39">
        <v>2.2799999999999998</v>
      </c>
      <c r="H91" s="39">
        <v>0</v>
      </c>
      <c r="I91" s="35">
        <f t="shared" si="1"/>
        <v>1.9249999999999998</v>
      </c>
    </row>
    <row r="92" spans="1:10" s="28" customFormat="1" ht="15.75" customHeight="1" x14ac:dyDescent="0.2"/>
    <row r="93" spans="1:10" s="28" customFormat="1" ht="15.75" customHeight="1" x14ac:dyDescent="0.2"/>
    <row r="94" spans="1:10" s="28" customFormat="1" ht="15.75" customHeight="1" x14ac:dyDescent="0.2"/>
    <row r="95" spans="1:10" s="28" customFormat="1" ht="15.75" customHeight="1" x14ac:dyDescent="0.2"/>
    <row r="96" spans="1:10" s="28" customFormat="1" ht="15.75" customHeight="1" x14ac:dyDescent="0.2"/>
    <row r="97" s="28" customFormat="1" ht="15.75" customHeight="1" x14ac:dyDescent="0.2"/>
    <row r="98" s="28" customFormat="1" ht="15.75" customHeight="1" x14ac:dyDescent="0.2"/>
    <row r="99" s="28" customFormat="1" ht="15.75" customHeight="1" x14ac:dyDescent="0.2"/>
    <row r="100" s="28" customFormat="1" ht="15.75" customHeight="1" x14ac:dyDescent="0.2"/>
    <row r="101" s="28" customFormat="1" ht="15.75" customHeight="1" x14ac:dyDescent="0.2"/>
    <row r="102" s="28" customFormat="1" ht="15.75" customHeight="1" x14ac:dyDescent="0.2"/>
    <row r="103" s="28" customFormat="1" ht="15.75" customHeight="1" x14ac:dyDescent="0.2"/>
    <row r="104" s="28" customFormat="1" ht="15.75" customHeight="1" x14ac:dyDescent="0.2"/>
    <row r="105" s="28" customFormat="1" ht="15.75" customHeight="1" x14ac:dyDescent="0.2"/>
    <row r="106" s="28" customFormat="1" ht="15.75" customHeight="1" x14ac:dyDescent="0.2"/>
    <row r="107" s="28" customFormat="1" ht="15.75" customHeight="1" x14ac:dyDescent="0.2"/>
    <row r="108" s="28" customFormat="1" ht="15.75" customHeight="1" x14ac:dyDescent="0.2"/>
    <row r="109" s="28" customFormat="1" ht="15.75" customHeight="1" x14ac:dyDescent="0.2"/>
    <row r="110" s="28" customFormat="1" ht="15.75" customHeight="1" x14ac:dyDescent="0.2"/>
    <row r="111" s="28" customFormat="1" ht="15.75" customHeight="1" x14ac:dyDescent="0.2"/>
    <row r="112" s="28" customFormat="1" ht="15.75" customHeight="1" x14ac:dyDescent="0.2"/>
    <row r="113" s="28" customFormat="1" ht="15.75" customHeight="1" x14ac:dyDescent="0.2"/>
    <row r="114" s="28" customFormat="1" ht="15.75" customHeight="1" x14ac:dyDescent="0.2"/>
    <row r="115" s="28" customFormat="1" ht="15.75" customHeight="1" x14ac:dyDescent="0.2"/>
    <row r="116" s="28" customFormat="1" ht="15.75" customHeight="1" x14ac:dyDescent="0.2"/>
    <row r="117" s="28" customFormat="1" ht="15.75" customHeight="1" x14ac:dyDescent="0.2"/>
    <row r="118" s="28" customFormat="1" ht="15.75" customHeight="1" x14ac:dyDescent="0.2"/>
    <row r="119" s="28" customFormat="1" ht="15.75" customHeight="1" x14ac:dyDescent="0.2"/>
    <row r="120" s="28" customFormat="1" ht="15.75" customHeight="1" x14ac:dyDescent="0.2"/>
    <row r="121" s="28" customFormat="1" ht="15.75" customHeight="1" x14ac:dyDescent="0.2"/>
    <row r="122" s="28" customFormat="1" ht="15.75" customHeight="1" x14ac:dyDescent="0.2"/>
    <row r="123" s="28" customFormat="1" ht="15.75" customHeight="1" x14ac:dyDescent="0.2"/>
    <row r="124" s="28" customFormat="1" ht="15.75" customHeight="1" x14ac:dyDescent="0.2"/>
    <row r="125" s="28" customFormat="1" ht="15.75" customHeight="1" x14ac:dyDescent="0.2"/>
    <row r="126" s="28" customFormat="1" ht="15.75" customHeight="1" x14ac:dyDescent="0.2"/>
    <row r="127" s="28" customFormat="1" ht="15.75" customHeight="1" x14ac:dyDescent="0.2"/>
    <row r="128" s="28" customFormat="1" ht="15.75" customHeight="1" x14ac:dyDescent="0.2"/>
    <row r="129" s="28" customFormat="1" ht="15.75" customHeight="1" x14ac:dyDescent="0.2"/>
    <row r="130" s="28" customFormat="1" ht="15.75" customHeight="1" x14ac:dyDescent="0.2"/>
    <row r="131" s="28" customFormat="1" ht="15.75" customHeight="1" x14ac:dyDescent="0.2"/>
    <row r="132" s="28" customFormat="1" ht="15.75" customHeight="1" x14ac:dyDescent="0.2"/>
    <row r="133" s="28" customFormat="1" ht="15.75" customHeight="1" x14ac:dyDescent="0.2"/>
    <row r="134" s="28" customFormat="1" ht="15.75" customHeight="1" x14ac:dyDescent="0.2"/>
    <row r="135" s="28" customFormat="1" ht="15.75" customHeight="1" x14ac:dyDescent="0.2"/>
    <row r="136" s="28" customFormat="1" ht="15.75" customHeight="1" x14ac:dyDescent="0.2"/>
    <row r="137" s="28" customFormat="1" ht="15.75" customHeight="1" x14ac:dyDescent="0.2"/>
    <row r="138" s="28" customFormat="1" ht="15.75" customHeight="1" x14ac:dyDescent="0.2"/>
    <row r="139" s="28" customFormat="1" ht="15.75" customHeight="1" x14ac:dyDescent="0.2"/>
    <row r="140" s="28" customFormat="1" ht="15.75" customHeight="1" x14ac:dyDescent="0.2"/>
    <row r="141" s="28" customFormat="1" ht="15.75" customHeight="1" x14ac:dyDescent="0.2"/>
    <row r="142" s="28" customFormat="1" ht="15.75" customHeight="1" x14ac:dyDescent="0.2"/>
    <row r="143" s="28" customFormat="1" ht="15.75" customHeight="1" x14ac:dyDescent="0.2"/>
    <row r="144" s="28" customFormat="1" ht="15.75" customHeight="1" x14ac:dyDescent="0.2"/>
    <row r="145" s="28" customFormat="1" ht="15.75" customHeight="1" x14ac:dyDescent="0.2"/>
    <row r="146" s="28" customFormat="1" ht="15.75" customHeight="1" x14ac:dyDescent="0.2"/>
    <row r="147" s="28" customFormat="1" ht="15.75" customHeight="1" x14ac:dyDescent="0.2"/>
    <row r="148" s="28" customFormat="1" ht="15.75" customHeight="1" x14ac:dyDescent="0.2"/>
    <row r="149" s="28" customFormat="1" ht="15.75" customHeight="1" x14ac:dyDescent="0.2"/>
    <row r="150" s="28" customFormat="1" ht="15.75" customHeight="1" x14ac:dyDescent="0.2"/>
    <row r="151" s="28" customFormat="1" ht="15.75" customHeight="1" x14ac:dyDescent="0.2"/>
    <row r="152" s="28" customFormat="1" ht="15.75" customHeight="1" x14ac:dyDescent="0.2"/>
    <row r="153" s="28" customFormat="1" ht="15.75" customHeight="1" x14ac:dyDescent="0.2"/>
    <row r="154" s="28" customFormat="1" ht="15.75" customHeight="1" x14ac:dyDescent="0.2"/>
    <row r="155" s="28" customFormat="1" ht="15.75" customHeight="1" x14ac:dyDescent="0.2"/>
    <row r="156" s="28" customFormat="1" ht="15.75" customHeight="1" x14ac:dyDescent="0.2"/>
    <row r="157" s="28" customFormat="1" ht="15.75" customHeight="1" x14ac:dyDescent="0.2"/>
    <row r="158" s="28" customFormat="1" ht="15.75" customHeight="1" x14ac:dyDescent="0.2"/>
    <row r="159" s="28" customFormat="1" ht="15.75" customHeight="1" x14ac:dyDescent="0.2"/>
    <row r="160" s="28" customFormat="1" ht="15.75" customHeight="1" x14ac:dyDescent="0.2"/>
    <row r="161" s="28" customFormat="1" ht="15.75" customHeight="1" x14ac:dyDescent="0.2"/>
    <row r="162" s="28" customFormat="1" ht="15.75" customHeight="1" x14ac:dyDescent="0.2"/>
    <row r="163" s="28" customFormat="1" ht="15.75" customHeight="1" x14ac:dyDescent="0.2"/>
    <row r="164" s="28" customFormat="1" ht="15.75" customHeight="1" x14ac:dyDescent="0.2"/>
    <row r="165" s="28" customFormat="1" ht="15.75" customHeight="1" x14ac:dyDescent="0.2"/>
    <row r="166" s="28" customFormat="1" ht="15.75" customHeight="1" x14ac:dyDescent="0.2"/>
    <row r="167" s="28" customFormat="1" ht="15.75" customHeight="1" x14ac:dyDescent="0.2"/>
    <row r="168" s="28" customFormat="1" ht="15.75" customHeight="1" x14ac:dyDescent="0.2"/>
    <row r="169" s="28" customFormat="1" ht="15.75" customHeight="1" x14ac:dyDescent="0.2"/>
    <row r="170" s="28" customFormat="1" ht="15.75" customHeight="1" x14ac:dyDescent="0.2"/>
    <row r="171" s="28" customFormat="1" ht="15.75" customHeight="1" x14ac:dyDescent="0.2"/>
    <row r="172" s="28" customFormat="1" ht="15.75" customHeight="1" x14ac:dyDescent="0.2"/>
    <row r="173" s="28" customFormat="1" ht="15.75" customHeight="1" x14ac:dyDescent="0.2"/>
    <row r="174" s="28" customFormat="1" ht="15.75" customHeight="1" x14ac:dyDescent="0.2"/>
    <row r="175" s="28" customFormat="1" ht="15.75" customHeight="1" x14ac:dyDescent="0.2"/>
    <row r="176" s="28" customFormat="1" ht="15.75" customHeight="1" x14ac:dyDescent="0.2"/>
    <row r="177" s="28" customFormat="1" ht="15.75" customHeight="1" x14ac:dyDescent="0.2"/>
    <row r="178" s="28" customFormat="1" ht="15.75" customHeight="1" x14ac:dyDescent="0.2"/>
    <row r="179" s="28" customFormat="1" ht="15.75" customHeight="1" x14ac:dyDescent="0.2"/>
    <row r="180" s="28" customFormat="1" ht="15.75" customHeight="1" x14ac:dyDescent="0.2"/>
    <row r="181" s="28" customFormat="1" ht="15.75" customHeight="1" x14ac:dyDescent="0.2"/>
    <row r="182" s="28" customFormat="1" ht="15.75" customHeight="1" x14ac:dyDescent="0.2"/>
    <row r="183" s="28" customFormat="1" ht="15.75" customHeight="1" x14ac:dyDescent="0.2"/>
    <row r="184" s="28" customFormat="1" ht="15.75" customHeight="1" x14ac:dyDescent="0.2"/>
    <row r="185" s="28" customFormat="1" ht="15.75" customHeight="1" x14ac:dyDescent="0.2"/>
    <row r="186" s="28" customFormat="1" ht="15.75" customHeight="1" x14ac:dyDescent="0.2"/>
    <row r="187" s="28" customFormat="1" ht="15.75" customHeight="1" x14ac:dyDescent="0.2"/>
    <row r="188" s="28" customFormat="1" ht="15.75" customHeight="1" x14ac:dyDescent="0.2"/>
    <row r="189" s="28" customFormat="1" ht="15.75" customHeight="1" x14ac:dyDescent="0.2"/>
    <row r="190" s="28" customFormat="1" ht="15.75" customHeight="1" x14ac:dyDescent="0.2"/>
    <row r="191" s="28" customFormat="1" ht="15.75" customHeight="1" x14ac:dyDescent="0.2"/>
    <row r="192" s="28" customFormat="1" ht="15.75" customHeight="1" x14ac:dyDescent="0.2"/>
    <row r="193" s="28" customFormat="1" ht="15.75" customHeight="1" x14ac:dyDescent="0.2"/>
    <row r="194" s="28" customFormat="1" ht="15.75" customHeight="1" x14ac:dyDescent="0.2"/>
    <row r="195" s="28" customFormat="1" ht="15.75" customHeight="1" x14ac:dyDescent="0.2"/>
    <row r="196" s="28" customFormat="1" ht="15.75" customHeight="1" x14ac:dyDescent="0.2"/>
    <row r="197" s="28" customFormat="1" ht="15.75" customHeight="1" x14ac:dyDescent="0.2"/>
    <row r="198" s="28" customFormat="1" ht="15.75" customHeight="1" x14ac:dyDescent="0.2"/>
    <row r="199" s="28" customFormat="1" ht="15.75" customHeight="1" x14ac:dyDescent="0.2"/>
    <row r="200" s="28" customFormat="1" ht="15.75" customHeight="1" x14ac:dyDescent="0.2"/>
    <row r="201" s="28" customFormat="1" ht="15.75" customHeight="1" x14ac:dyDescent="0.2"/>
    <row r="202" s="28" customFormat="1" ht="15.75" customHeight="1" x14ac:dyDescent="0.2"/>
    <row r="203" s="28" customFormat="1" ht="15.75" customHeight="1" x14ac:dyDescent="0.2"/>
    <row r="204" s="28" customFormat="1" ht="15.75" customHeight="1" x14ac:dyDescent="0.2"/>
    <row r="205" s="28" customFormat="1" ht="15.75" customHeight="1" x14ac:dyDescent="0.2"/>
    <row r="206" s="28" customFormat="1" ht="15.75" customHeight="1" x14ac:dyDescent="0.2"/>
    <row r="207" s="28" customFormat="1" ht="15.75" customHeight="1" x14ac:dyDescent="0.2"/>
    <row r="208" s="28" customFormat="1" ht="15.75" customHeight="1" x14ac:dyDescent="0.2"/>
    <row r="209" s="28" customFormat="1" ht="15.75" customHeight="1" x14ac:dyDescent="0.2"/>
    <row r="210" s="28" customFormat="1" ht="15.75" customHeight="1" x14ac:dyDescent="0.2"/>
    <row r="211" s="28" customFormat="1" ht="15.75" customHeight="1" x14ac:dyDescent="0.2"/>
    <row r="212" s="28" customFormat="1" ht="15.75" customHeight="1" x14ac:dyDescent="0.2"/>
    <row r="213" s="28" customFormat="1" ht="15.75" customHeight="1" x14ac:dyDescent="0.2"/>
    <row r="214" s="28" customFormat="1" ht="15.75" customHeight="1" x14ac:dyDescent="0.2"/>
    <row r="215" s="28" customFormat="1" ht="15.75" customHeight="1" x14ac:dyDescent="0.2"/>
    <row r="216" s="28" customFormat="1" ht="15.75" customHeight="1" x14ac:dyDescent="0.2"/>
    <row r="217" s="28" customFormat="1" ht="15.75" customHeight="1" x14ac:dyDescent="0.2"/>
    <row r="218" s="28" customFormat="1" ht="15.75" customHeight="1" x14ac:dyDescent="0.2"/>
    <row r="219" s="28" customFormat="1" ht="15.75" customHeight="1" x14ac:dyDescent="0.2"/>
    <row r="220" s="28" customFormat="1" ht="15.75" customHeight="1" x14ac:dyDescent="0.2"/>
    <row r="221" s="28" customFormat="1" ht="15.75" customHeight="1" x14ac:dyDescent="0.2"/>
    <row r="222" s="28" customFormat="1" ht="15.75" customHeight="1" x14ac:dyDescent="0.2"/>
    <row r="223" s="28" customFormat="1" ht="15.75" customHeight="1" x14ac:dyDescent="0.2"/>
    <row r="224" s="28" customFormat="1" ht="15.75" customHeight="1" x14ac:dyDescent="0.2"/>
    <row r="225" s="28" customFormat="1" ht="15.75" customHeight="1" x14ac:dyDescent="0.2"/>
    <row r="226" s="28" customFormat="1" ht="15.75" customHeight="1" x14ac:dyDescent="0.2"/>
    <row r="227" s="28" customFormat="1" ht="15.75" customHeight="1" x14ac:dyDescent="0.2"/>
    <row r="228" s="28" customFormat="1" ht="15.75" customHeight="1" x14ac:dyDescent="0.2"/>
    <row r="229" s="28" customFormat="1" ht="15.75" customHeight="1" x14ac:dyDescent="0.2"/>
    <row r="230" s="28" customFormat="1" ht="15.75" customHeight="1" x14ac:dyDescent="0.2"/>
    <row r="231" s="28" customFormat="1" ht="15.75" customHeight="1" x14ac:dyDescent="0.2"/>
    <row r="232" s="28" customFormat="1" ht="15.75" customHeight="1" x14ac:dyDescent="0.2"/>
    <row r="233" s="28" customFormat="1" ht="15.75" customHeight="1" x14ac:dyDescent="0.2"/>
    <row r="234" s="28" customFormat="1" ht="15.75" customHeight="1" x14ac:dyDescent="0.2"/>
    <row r="235" s="28" customFormat="1" ht="15.75" customHeight="1" x14ac:dyDescent="0.2"/>
    <row r="236" s="28" customFormat="1" ht="15.75" customHeight="1" x14ac:dyDescent="0.2"/>
    <row r="237" s="28" customFormat="1" ht="15.75" customHeight="1" x14ac:dyDescent="0.2"/>
    <row r="238" s="28" customFormat="1" ht="15.75" customHeight="1" x14ac:dyDescent="0.2"/>
    <row r="239" s="28" customFormat="1" ht="15.75" customHeight="1" x14ac:dyDescent="0.2"/>
    <row r="240" s="28" customFormat="1" ht="15.75" customHeight="1" x14ac:dyDescent="0.2"/>
    <row r="241" s="28" customFormat="1" ht="15.75" customHeight="1" x14ac:dyDescent="0.2"/>
    <row r="242" s="28" customFormat="1" ht="15.75" customHeight="1" x14ac:dyDescent="0.2"/>
    <row r="243" s="28" customFormat="1" ht="15.75" customHeight="1" x14ac:dyDescent="0.2"/>
    <row r="244" s="28" customFormat="1" ht="15.75" customHeight="1" x14ac:dyDescent="0.2"/>
    <row r="245" s="28" customFormat="1" ht="15.75" customHeight="1" x14ac:dyDescent="0.2"/>
    <row r="246" s="28" customFormat="1" ht="15.75" customHeight="1" x14ac:dyDescent="0.2"/>
    <row r="247" s="28" customFormat="1" ht="15.75" customHeight="1" x14ac:dyDescent="0.2"/>
    <row r="248" s="28" customFormat="1" ht="15.75" customHeight="1" x14ac:dyDescent="0.2"/>
    <row r="249" s="28" customFormat="1" ht="15.75" customHeight="1" x14ac:dyDescent="0.2"/>
    <row r="250" s="28" customFormat="1" ht="15.75" customHeight="1" x14ac:dyDescent="0.2"/>
    <row r="251" s="28" customFormat="1" ht="15.75" customHeight="1" x14ac:dyDescent="0.2"/>
    <row r="252" s="28" customFormat="1" ht="15.75" customHeight="1" x14ac:dyDescent="0.2"/>
    <row r="253" s="28" customFormat="1" ht="15.75" customHeight="1" x14ac:dyDescent="0.2"/>
    <row r="254" s="28" customFormat="1" ht="15.75" customHeight="1" x14ac:dyDescent="0.2"/>
    <row r="255" s="28" customFormat="1" ht="15.75" customHeight="1" x14ac:dyDescent="0.2"/>
    <row r="256" s="28" customFormat="1" ht="15.75" customHeight="1" x14ac:dyDescent="0.2"/>
    <row r="257" s="28" customFormat="1" ht="15.75" customHeight="1" x14ac:dyDescent="0.2"/>
    <row r="258" s="28" customFormat="1" ht="15.75" customHeight="1" x14ac:dyDescent="0.2"/>
    <row r="259" s="28" customFormat="1" ht="15.75" customHeight="1" x14ac:dyDescent="0.2"/>
    <row r="260" s="28" customFormat="1" ht="15.75" customHeight="1" x14ac:dyDescent="0.2"/>
  </sheetData>
  <sortState ref="A77:I85">
    <sortCondition ref="I38:I46"/>
  </sortState>
  <pageMargins left="0.7" right="0.7" top="0.75" bottom="0.75" header="0.3" footer="0.3"/>
  <pageSetup scale="22" orientation="portrait" r:id="rId1"/>
  <headerFooter>
    <oddHeader>&amp;C&amp;36 2014-2015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pane ySplit="1" topLeftCell="A6" activePane="bottomLeft" state="frozen"/>
      <selection pane="bottomLeft" activeCell="C43" sqref="C43"/>
    </sheetView>
  </sheetViews>
  <sheetFormatPr defaultColWidth="14.42578125" defaultRowHeight="15.75" customHeight="1" x14ac:dyDescent="0.2"/>
  <cols>
    <col min="1" max="1" width="26.5703125" customWidth="1"/>
    <col min="2" max="2" width="19.140625" bestFit="1" customWidth="1"/>
    <col min="3" max="3" width="17.42578125" bestFit="1" customWidth="1"/>
    <col min="4" max="4" width="13.5703125" customWidth="1"/>
    <col min="5" max="5" width="22.140625" customWidth="1"/>
    <col min="6" max="6" width="20.7109375" customWidth="1"/>
    <col min="7" max="7" width="10.85546875" customWidth="1"/>
    <col min="8" max="8" width="16.5703125" customWidth="1"/>
    <col min="9" max="9" width="17.5703125" customWidth="1"/>
  </cols>
  <sheetData>
    <row r="1" spans="1:26" ht="1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2" t="s">
        <v>187</v>
      </c>
      <c r="B2" s="13"/>
      <c r="C2" s="13"/>
      <c r="D2" s="13"/>
      <c r="E2" s="13"/>
      <c r="F2" s="13"/>
      <c r="G2" s="13"/>
      <c r="H2" s="13"/>
      <c r="I2" s="14" t="s">
        <v>10</v>
      </c>
    </row>
    <row r="3" spans="1:26" ht="15.75" customHeight="1" x14ac:dyDescent="0.2">
      <c r="A3" s="15" t="s">
        <v>130</v>
      </c>
      <c r="B3" s="15" t="s">
        <v>182</v>
      </c>
      <c r="C3" s="15" t="s">
        <v>132</v>
      </c>
      <c r="D3" s="15">
        <v>118</v>
      </c>
      <c r="E3" s="15" t="s">
        <v>18</v>
      </c>
      <c r="F3" s="15">
        <v>0.21199999999999999</v>
      </c>
      <c r="G3" s="15">
        <v>1.651</v>
      </c>
      <c r="H3" s="15"/>
      <c r="I3" s="16">
        <f t="shared" ref="I3:I10" si="0">G3-F3+H3</f>
        <v>1.4390000000000001</v>
      </c>
    </row>
    <row r="4" spans="1:26" ht="15.75" customHeight="1" x14ac:dyDescent="0.2">
      <c r="A4" s="15" t="s">
        <v>137</v>
      </c>
      <c r="B4" s="15" t="s">
        <v>179</v>
      </c>
      <c r="C4" s="15" t="s">
        <v>61</v>
      </c>
      <c r="D4" s="15">
        <v>133</v>
      </c>
      <c r="E4" s="15" t="s">
        <v>18</v>
      </c>
      <c r="F4" s="15">
        <v>0.155</v>
      </c>
      <c r="G4" s="15">
        <v>1.5980000000000001</v>
      </c>
      <c r="H4" s="15"/>
      <c r="I4" s="16">
        <f t="shared" si="0"/>
        <v>1.4430000000000001</v>
      </c>
    </row>
    <row r="5" spans="1:26" ht="15.75" customHeight="1" x14ac:dyDescent="0.2">
      <c r="A5" s="16" t="s">
        <v>133</v>
      </c>
      <c r="B5" s="16" t="s">
        <v>180</v>
      </c>
      <c r="C5" s="16" t="s">
        <v>134</v>
      </c>
      <c r="D5" s="16">
        <v>159</v>
      </c>
      <c r="E5" s="16" t="s">
        <v>18</v>
      </c>
      <c r="F5" s="16">
        <v>0.30499999999999999</v>
      </c>
      <c r="G5" s="16">
        <v>1.8759999999999999</v>
      </c>
      <c r="H5" s="16"/>
      <c r="I5" s="16">
        <f t="shared" si="0"/>
        <v>1.571</v>
      </c>
    </row>
    <row r="6" spans="1:26" ht="15.75" customHeight="1" x14ac:dyDescent="0.2">
      <c r="A6" s="15" t="s">
        <v>126</v>
      </c>
      <c r="B6" s="15" t="s">
        <v>181</v>
      </c>
      <c r="C6" s="15" t="s">
        <v>96</v>
      </c>
      <c r="D6" s="15">
        <v>173</v>
      </c>
      <c r="E6" s="15" t="s">
        <v>18</v>
      </c>
      <c r="F6" s="15">
        <v>0.14299999999999999</v>
      </c>
      <c r="G6" s="15">
        <v>1.899</v>
      </c>
      <c r="H6" s="15"/>
      <c r="I6" s="16">
        <f t="shared" si="0"/>
        <v>1.756</v>
      </c>
    </row>
    <row r="7" spans="1:26" ht="15.75" customHeight="1" x14ac:dyDescent="0.2">
      <c r="A7" s="16" t="s">
        <v>135</v>
      </c>
      <c r="B7" s="16" t="s">
        <v>93</v>
      </c>
      <c r="C7" s="16" t="s">
        <v>136</v>
      </c>
      <c r="D7" s="16">
        <v>198</v>
      </c>
      <c r="E7" s="16" t="s">
        <v>18</v>
      </c>
      <c r="F7" s="16">
        <v>0.23300000000000001</v>
      </c>
      <c r="G7" s="16">
        <v>2.2530000000000001</v>
      </c>
      <c r="H7" s="16"/>
      <c r="I7" s="16">
        <f t="shared" si="0"/>
        <v>2.02</v>
      </c>
    </row>
    <row r="8" spans="1:26" ht="15.75" customHeight="1" x14ac:dyDescent="0.2">
      <c r="A8" s="16" t="s">
        <v>127</v>
      </c>
      <c r="B8" s="16" t="s">
        <v>128</v>
      </c>
      <c r="C8" s="16" t="s">
        <v>129</v>
      </c>
      <c r="D8" s="16">
        <v>277</v>
      </c>
      <c r="E8" s="16" t="s">
        <v>18</v>
      </c>
      <c r="F8" s="16">
        <v>0.222</v>
      </c>
      <c r="G8" s="16">
        <v>3.3570000000000002</v>
      </c>
      <c r="H8" s="16"/>
      <c r="I8" s="16">
        <f t="shared" si="0"/>
        <v>3.1350000000000002</v>
      </c>
    </row>
    <row r="9" spans="1:26" ht="15.75" customHeight="1" x14ac:dyDescent="0.2">
      <c r="A9" s="16" t="s">
        <v>174</v>
      </c>
      <c r="B9" s="16" t="s">
        <v>175</v>
      </c>
      <c r="C9" s="16" t="s">
        <v>160</v>
      </c>
      <c r="D9" s="16">
        <v>129</v>
      </c>
      <c r="E9" s="16" t="s">
        <v>18</v>
      </c>
      <c r="F9" s="16">
        <v>0.19600000000000001</v>
      </c>
      <c r="G9" s="16">
        <v>1.429</v>
      </c>
      <c r="H9" s="16"/>
      <c r="I9" s="16">
        <f t="shared" si="0"/>
        <v>1.2330000000000001</v>
      </c>
    </row>
    <row r="10" spans="1:26" ht="15.75" customHeight="1" x14ac:dyDescent="0.2">
      <c r="A10" s="16" t="s">
        <v>176</v>
      </c>
      <c r="B10" s="16" t="s">
        <v>177</v>
      </c>
      <c r="C10" s="16" t="s">
        <v>178</v>
      </c>
      <c r="D10" s="16">
        <v>112</v>
      </c>
      <c r="E10" s="16" t="s">
        <v>18</v>
      </c>
      <c r="F10" s="16">
        <v>0.25800000000000001</v>
      </c>
      <c r="G10" s="16">
        <v>1.5349999999999999</v>
      </c>
      <c r="H10" s="16"/>
      <c r="I10" s="16">
        <f t="shared" si="0"/>
        <v>1.2769999999999999</v>
      </c>
    </row>
    <row r="11" spans="1:26" ht="15.7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26" ht="15.75" customHeight="1" x14ac:dyDescent="0.3">
      <c r="A12" s="12" t="s">
        <v>188</v>
      </c>
      <c r="B12" s="15"/>
      <c r="C12" s="15"/>
      <c r="D12" s="15"/>
      <c r="E12" s="15"/>
      <c r="F12" s="15"/>
      <c r="G12" s="15"/>
      <c r="H12" s="15"/>
      <c r="I12" s="16"/>
    </row>
    <row r="13" spans="1:26" ht="15.75" customHeight="1" x14ac:dyDescent="0.2">
      <c r="A13" s="16" t="s">
        <v>109</v>
      </c>
      <c r="B13" s="16" t="s">
        <v>166</v>
      </c>
      <c r="C13" s="16" t="s">
        <v>111</v>
      </c>
      <c r="D13" s="16">
        <v>116</v>
      </c>
      <c r="E13" s="16" t="s">
        <v>18</v>
      </c>
      <c r="F13" s="16">
        <v>0</v>
      </c>
      <c r="G13" s="16">
        <v>1.274</v>
      </c>
      <c r="H13" s="16"/>
      <c r="I13" s="16">
        <f t="shared" ref="I13:I23" si="1">G13-F13+H13</f>
        <v>1.274</v>
      </c>
    </row>
    <row r="14" spans="1:26" ht="15.75" customHeight="1" x14ac:dyDescent="0.2">
      <c r="A14" s="15" t="s">
        <v>114</v>
      </c>
      <c r="B14" s="15" t="s">
        <v>115</v>
      </c>
      <c r="C14" s="15" t="s">
        <v>116</v>
      </c>
      <c r="D14" s="15">
        <v>137</v>
      </c>
      <c r="E14" s="15" t="s">
        <v>18</v>
      </c>
      <c r="F14" s="16">
        <v>0</v>
      </c>
      <c r="G14" s="15">
        <v>1.9630000000000001</v>
      </c>
      <c r="H14" s="15"/>
      <c r="I14" s="16">
        <f t="shared" si="1"/>
        <v>1.9630000000000001</v>
      </c>
    </row>
    <row r="15" spans="1:26" ht="15.75" customHeight="1" x14ac:dyDescent="0.2">
      <c r="A15" s="16" t="s">
        <v>106</v>
      </c>
      <c r="B15" s="16" t="s">
        <v>107</v>
      </c>
      <c r="C15" s="16" t="s">
        <v>26</v>
      </c>
      <c r="D15" s="16">
        <v>148</v>
      </c>
      <c r="E15" s="16" t="s">
        <v>18</v>
      </c>
      <c r="F15" s="16">
        <v>0</v>
      </c>
      <c r="G15" s="16">
        <v>1.488</v>
      </c>
      <c r="H15" s="16"/>
      <c r="I15" s="16">
        <f t="shared" si="1"/>
        <v>1.488</v>
      </c>
    </row>
    <row r="16" spans="1:26" ht="15.75" customHeight="1" x14ac:dyDescent="0.2">
      <c r="A16" s="16" t="s">
        <v>112</v>
      </c>
      <c r="B16" s="16" t="s">
        <v>113</v>
      </c>
      <c r="C16" s="16" t="s">
        <v>31</v>
      </c>
      <c r="D16" s="16">
        <v>153</v>
      </c>
      <c r="E16" s="16" t="s">
        <v>18</v>
      </c>
      <c r="F16" s="16">
        <v>0</v>
      </c>
      <c r="G16" s="16">
        <v>1.514</v>
      </c>
      <c r="H16" s="16"/>
      <c r="I16" s="16">
        <f t="shared" si="1"/>
        <v>1.514</v>
      </c>
    </row>
    <row r="17" spans="1:9" ht="15.75" customHeight="1" x14ac:dyDescent="0.2">
      <c r="A17" s="15" t="s">
        <v>108</v>
      </c>
      <c r="B17" s="15" t="s">
        <v>110</v>
      </c>
      <c r="C17" s="15" t="s">
        <v>17</v>
      </c>
      <c r="D17" s="15">
        <v>164</v>
      </c>
      <c r="E17" s="15" t="s">
        <v>18</v>
      </c>
      <c r="F17" s="16">
        <v>0</v>
      </c>
      <c r="G17" s="15">
        <v>1.5740000000000001</v>
      </c>
      <c r="H17" s="15"/>
      <c r="I17" s="16">
        <f t="shared" si="1"/>
        <v>1.5740000000000001</v>
      </c>
    </row>
    <row r="18" spans="1:9" ht="15.75" customHeight="1" x14ac:dyDescent="0.2">
      <c r="A18" s="16" t="s">
        <v>103</v>
      </c>
      <c r="B18" s="16" t="s">
        <v>104</v>
      </c>
      <c r="C18" s="16" t="s">
        <v>105</v>
      </c>
      <c r="D18" s="16">
        <v>167</v>
      </c>
      <c r="E18" s="16" t="s">
        <v>18</v>
      </c>
      <c r="F18" s="16">
        <v>0</v>
      </c>
      <c r="G18" s="16">
        <v>1.7749999999999999</v>
      </c>
      <c r="H18" s="16"/>
      <c r="I18" s="16">
        <f t="shared" si="1"/>
        <v>1.7749999999999999</v>
      </c>
    </row>
    <row r="19" spans="1:9" ht="15.75" customHeight="1" x14ac:dyDescent="0.2">
      <c r="A19" s="16" t="s">
        <v>121</v>
      </c>
      <c r="B19" s="16" t="s">
        <v>122</v>
      </c>
      <c r="C19" s="16" t="s">
        <v>61</v>
      </c>
      <c r="D19" s="16">
        <v>179</v>
      </c>
      <c r="E19" s="16" t="s">
        <v>18</v>
      </c>
      <c r="F19" s="16">
        <v>0</v>
      </c>
      <c r="G19" s="16">
        <v>1.6240000000000001</v>
      </c>
      <c r="H19" s="16"/>
      <c r="I19" s="16">
        <f t="shared" si="1"/>
        <v>1.6240000000000001</v>
      </c>
    </row>
    <row r="20" spans="1:9" ht="15.75" customHeight="1" x14ac:dyDescent="0.2">
      <c r="A20" s="15" t="s">
        <v>117</v>
      </c>
      <c r="B20" s="15" t="s">
        <v>119</v>
      </c>
      <c r="C20" s="15" t="s">
        <v>118</v>
      </c>
      <c r="D20" s="15">
        <v>190</v>
      </c>
      <c r="E20" s="15" t="s">
        <v>18</v>
      </c>
      <c r="F20" s="16">
        <v>0</v>
      </c>
      <c r="G20" s="15">
        <v>2.0270000000000001</v>
      </c>
      <c r="H20" s="15"/>
      <c r="I20" s="16">
        <f t="shared" si="1"/>
        <v>2.0270000000000001</v>
      </c>
    </row>
    <row r="21" spans="1:9" ht="15.75" customHeight="1" x14ac:dyDescent="0.2">
      <c r="A21" s="15" t="s">
        <v>120</v>
      </c>
      <c r="B21" s="15" t="s">
        <v>173</v>
      </c>
      <c r="C21" s="15" t="s">
        <v>105</v>
      </c>
      <c r="D21" s="15">
        <v>197</v>
      </c>
      <c r="E21" s="15" t="s">
        <v>18</v>
      </c>
      <c r="F21" s="16">
        <v>0</v>
      </c>
      <c r="G21" s="15">
        <v>2.0830000000000002</v>
      </c>
      <c r="H21" s="15"/>
      <c r="I21" s="16">
        <f t="shared" si="1"/>
        <v>2.0830000000000002</v>
      </c>
    </row>
    <row r="22" spans="1:9" ht="15.75" customHeight="1" x14ac:dyDescent="0.2">
      <c r="A22" s="15" t="s">
        <v>123</v>
      </c>
      <c r="B22" s="15" t="s">
        <v>183</v>
      </c>
      <c r="C22" s="15" t="s">
        <v>105</v>
      </c>
      <c r="D22" s="15">
        <v>150</v>
      </c>
      <c r="E22" s="15" t="s">
        <v>18</v>
      </c>
      <c r="F22" s="16">
        <v>0</v>
      </c>
      <c r="G22" s="15">
        <v>1.5780000000000001</v>
      </c>
      <c r="H22" s="15"/>
      <c r="I22" s="16">
        <f t="shared" si="1"/>
        <v>1.5780000000000001</v>
      </c>
    </row>
    <row r="23" spans="1:9" ht="15.75" customHeight="1" x14ac:dyDescent="0.2">
      <c r="A23" s="15" t="s">
        <v>124</v>
      </c>
      <c r="B23" s="15" t="s">
        <v>167</v>
      </c>
      <c r="C23" s="15" t="s">
        <v>125</v>
      </c>
      <c r="D23" s="15">
        <v>162</v>
      </c>
      <c r="E23" s="15" t="s">
        <v>18</v>
      </c>
      <c r="F23" s="16">
        <v>0</v>
      </c>
      <c r="G23" s="15">
        <v>1.7749999999999999</v>
      </c>
      <c r="H23" s="15"/>
      <c r="I23" s="16">
        <f t="shared" si="1"/>
        <v>1.7749999999999999</v>
      </c>
    </row>
    <row r="24" spans="1:9" ht="15.75" customHeight="1" x14ac:dyDescent="0.2">
      <c r="A24" s="15" t="s">
        <v>168</v>
      </c>
      <c r="B24" s="15" t="s">
        <v>171</v>
      </c>
      <c r="C24" s="15"/>
      <c r="D24" s="15"/>
      <c r="E24" s="15"/>
      <c r="F24" s="16"/>
      <c r="G24" s="15"/>
      <c r="H24" s="15"/>
      <c r="I24" s="16"/>
    </row>
    <row r="25" spans="1:9" ht="15.75" customHeight="1" x14ac:dyDescent="0.2">
      <c r="A25" s="15" t="s">
        <v>169</v>
      </c>
      <c r="B25" s="15" t="s">
        <v>171</v>
      </c>
      <c r="C25" s="15"/>
      <c r="D25" s="15"/>
      <c r="E25" s="15"/>
      <c r="F25" s="16"/>
      <c r="G25" s="15"/>
      <c r="H25" s="15"/>
      <c r="I25" s="16"/>
    </row>
    <row r="26" spans="1:9" ht="15.75" customHeight="1" x14ac:dyDescent="0.2">
      <c r="A26" s="15" t="s">
        <v>170</v>
      </c>
      <c r="B26" s="15" t="s">
        <v>172</v>
      </c>
      <c r="C26" s="15"/>
      <c r="D26" s="15"/>
      <c r="E26" s="15"/>
      <c r="F26" s="16"/>
      <c r="G26" s="15"/>
      <c r="H26" s="15"/>
      <c r="I26" s="16"/>
    </row>
    <row r="27" spans="1:9" ht="15.75" customHeight="1" x14ac:dyDescent="0.2">
      <c r="A27" s="15"/>
      <c r="B27" s="15"/>
      <c r="C27" s="15"/>
      <c r="D27" s="15"/>
      <c r="E27" s="15"/>
      <c r="F27" s="15"/>
      <c r="G27" s="15"/>
      <c r="H27" s="15"/>
      <c r="I27" s="16"/>
    </row>
    <row r="28" spans="1:9" ht="15.75" customHeight="1" x14ac:dyDescent="0.3">
      <c r="A28" s="19" t="s">
        <v>189</v>
      </c>
      <c r="B28" s="16"/>
      <c r="C28" s="16"/>
      <c r="D28" s="16"/>
      <c r="E28" s="16"/>
      <c r="F28" s="16"/>
      <c r="G28" s="16"/>
      <c r="H28" s="16"/>
      <c r="I28" s="16"/>
    </row>
    <row r="29" spans="1:9" ht="15.75" customHeight="1" x14ac:dyDescent="0.2">
      <c r="A29" s="17" t="s">
        <v>139</v>
      </c>
      <c r="B29" s="17" t="s">
        <v>131</v>
      </c>
      <c r="C29" s="17" t="s">
        <v>105</v>
      </c>
      <c r="D29" s="16">
        <v>93</v>
      </c>
      <c r="E29" s="16" t="s">
        <v>18</v>
      </c>
      <c r="F29" s="16">
        <v>0</v>
      </c>
      <c r="G29" s="16">
        <v>1.379</v>
      </c>
      <c r="H29" s="16"/>
      <c r="I29" s="16">
        <f t="shared" ref="I29:I46" si="2">G29-F29+H29</f>
        <v>1.379</v>
      </c>
    </row>
    <row r="30" spans="1:9" ht="15.75" customHeight="1" x14ac:dyDescent="0.2">
      <c r="A30" s="17" t="s">
        <v>140</v>
      </c>
      <c r="B30" s="17"/>
      <c r="C30" s="17" t="s">
        <v>162</v>
      </c>
      <c r="D30" s="16">
        <v>74</v>
      </c>
      <c r="E30" s="16" t="s">
        <v>138</v>
      </c>
      <c r="F30" s="16">
        <v>0.159</v>
      </c>
      <c r="G30" s="16">
        <v>1.39</v>
      </c>
      <c r="H30" s="16">
        <v>0.5</v>
      </c>
      <c r="I30" s="16">
        <f t="shared" si="2"/>
        <v>1.7309999999999999</v>
      </c>
    </row>
    <row r="31" spans="1:9" ht="15.75" customHeight="1" x14ac:dyDescent="0.2">
      <c r="A31" s="17" t="s">
        <v>141</v>
      </c>
      <c r="B31" s="17"/>
      <c r="C31" s="17" t="s">
        <v>163</v>
      </c>
      <c r="D31" s="15">
        <v>106</v>
      </c>
      <c r="E31" s="16" t="s">
        <v>18</v>
      </c>
      <c r="F31" s="16">
        <v>0</v>
      </c>
      <c r="G31" s="15">
        <v>1.5449999999999999</v>
      </c>
      <c r="H31" s="15"/>
      <c r="I31" s="16">
        <f t="shared" si="2"/>
        <v>1.5449999999999999</v>
      </c>
    </row>
    <row r="32" spans="1:9" ht="15.75" customHeight="1" x14ac:dyDescent="0.2">
      <c r="A32" s="17" t="s">
        <v>142</v>
      </c>
      <c r="B32" s="17"/>
      <c r="C32" s="17" t="s">
        <v>160</v>
      </c>
      <c r="D32" s="16">
        <v>84</v>
      </c>
      <c r="E32" s="16" t="s">
        <v>18</v>
      </c>
      <c r="F32" s="16">
        <v>0</v>
      </c>
      <c r="G32" s="16">
        <v>1.208</v>
      </c>
      <c r="H32" s="16"/>
      <c r="I32" s="16">
        <f t="shared" si="2"/>
        <v>1.208</v>
      </c>
    </row>
    <row r="33" spans="1:9" ht="15.75" customHeight="1" x14ac:dyDescent="0.2">
      <c r="A33" s="17" t="s">
        <v>143</v>
      </c>
      <c r="B33" s="17"/>
      <c r="C33" s="17" t="s">
        <v>161</v>
      </c>
      <c r="D33" s="15">
        <v>86</v>
      </c>
      <c r="E33" s="16" t="s">
        <v>18</v>
      </c>
      <c r="F33" s="16">
        <v>0</v>
      </c>
      <c r="G33" s="15">
        <v>1.288</v>
      </c>
      <c r="H33" s="15"/>
      <c r="I33" s="16">
        <f t="shared" si="2"/>
        <v>1.288</v>
      </c>
    </row>
    <row r="34" spans="1:9" ht="15.75" customHeight="1" x14ac:dyDescent="0.2">
      <c r="A34" s="17" t="s">
        <v>144</v>
      </c>
      <c r="B34" s="17"/>
      <c r="C34" s="17" t="s">
        <v>17</v>
      </c>
      <c r="D34" s="16">
        <v>87</v>
      </c>
      <c r="E34" s="16" t="s">
        <v>18</v>
      </c>
      <c r="F34" s="16">
        <v>0</v>
      </c>
      <c r="G34" s="16">
        <v>1.288</v>
      </c>
      <c r="H34" s="16"/>
      <c r="I34" s="16">
        <f t="shared" si="2"/>
        <v>1.288</v>
      </c>
    </row>
    <row r="35" spans="1:9" ht="15.75" customHeight="1" x14ac:dyDescent="0.2">
      <c r="A35" s="17" t="s">
        <v>145</v>
      </c>
      <c r="B35" s="17"/>
      <c r="C35" s="17" t="s">
        <v>132</v>
      </c>
      <c r="D35" s="16">
        <v>83</v>
      </c>
      <c r="E35" s="16" t="s">
        <v>18</v>
      </c>
      <c r="F35" s="16">
        <v>0</v>
      </c>
      <c r="G35" s="16">
        <v>1.2789999999999999</v>
      </c>
      <c r="H35" s="16"/>
      <c r="I35" s="16">
        <f t="shared" si="2"/>
        <v>1.2789999999999999</v>
      </c>
    </row>
    <row r="36" spans="1:9" ht="14.25" x14ac:dyDescent="0.2">
      <c r="A36" s="15"/>
      <c r="B36" s="15"/>
      <c r="C36" s="15"/>
      <c r="D36" s="15"/>
      <c r="E36" s="15"/>
      <c r="F36" s="15"/>
      <c r="G36" s="15"/>
      <c r="H36" s="15"/>
      <c r="I36" s="16">
        <f t="shared" si="2"/>
        <v>0</v>
      </c>
    </row>
    <row r="37" spans="1:9" ht="18.75" x14ac:dyDescent="0.3">
      <c r="A37" s="18" t="s">
        <v>190</v>
      </c>
      <c r="B37" s="15"/>
      <c r="C37" s="15"/>
      <c r="D37" s="15"/>
      <c r="E37" s="15"/>
      <c r="F37" s="15"/>
      <c r="G37" s="15"/>
      <c r="H37" s="15"/>
      <c r="I37" s="16">
        <f t="shared" si="2"/>
        <v>0</v>
      </c>
    </row>
    <row r="38" spans="1:9" ht="14.25" x14ac:dyDescent="0.2">
      <c r="A38" s="17" t="s">
        <v>146</v>
      </c>
      <c r="B38" s="17" t="s">
        <v>172</v>
      </c>
      <c r="C38" s="16"/>
      <c r="D38" s="16"/>
      <c r="E38" s="16"/>
      <c r="F38" s="16"/>
      <c r="G38" s="16"/>
      <c r="H38" s="16"/>
      <c r="I38" s="16">
        <f t="shared" si="2"/>
        <v>0</v>
      </c>
    </row>
    <row r="39" spans="1:9" ht="14.25" x14ac:dyDescent="0.2">
      <c r="A39" s="17" t="s">
        <v>147</v>
      </c>
      <c r="B39" s="17"/>
      <c r="C39" s="15" t="s">
        <v>21</v>
      </c>
      <c r="D39" s="15">
        <v>93</v>
      </c>
      <c r="E39" s="15" t="s">
        <v>18</v>
      </c>
      <c r="F39" s="16">
        <v>0</v>
      </c>
      <c r="G39" s="15">
        <v>1.339</v>
      </c>
      <c r="H39" s="15"/>
      <c r="I39" s="16">
        <f t="shared" si="2"/>
        <v>1.339</v>
      </c>
    </row>
    <row r="40" spans="1:9" ht="14.25" x14ac:dyDescent="0.2">
      <c r="A40" s="17" t="s">
        <v>148</v>
      </c>
      <c r="B40" s="17" t="s">
        <v>159</v>
      </c>
      <c r="C40" s="16" t="s">
        <v>158</v>
      </c>
      <c r="D40" s="16">
        <v>118</v>
      </c>
      <c r="E40" s="16" t="s">
        <v>18</v>
      </c>
      <c r="F40" s="16">
        <v>0</v>
      </c>
      <c r="G40" s="16">
        <v>1.5449999999999999</v>
      </c>
      <c r="H40" s="16"/>
      <c r="I40" s="16">
        <f t="shared" si="2"/>
        <v>1.5449999999999999</v>
      </c>
    </row>
    <row r="41" spans="1:9" ht="14.25" x14ac:dyDescent="0.2">
      <c r="A41" s="17" t="s">
        <v>149</v>
      </c>
      <c r="B41" s="17"/>
      <c r="C41" s="16" t="s">
        <v>31</v>
      </c>
      <c r="D41" s="16">
        <v>110</v>
      </c>
      <c r="E41" s="16" t="s">
        <v>18</v>
      </c>
      <c r="F41" s="16">
        <v>0</v>
      </c>
      <c r="G41" s="16">
        <v>1.653</v>
      </c>
      <c r="H41" s="16"/>
      <c r="I41" s="16">
        <f t="shared" si="2"/>
        <v>1.653</v>
      </c>
    </row>
    <row r="42" spans="1:9" ht="14.25" x14ac:dyDescent="0.2">
      <c r="A42" s="17" t="s">
        <v>150</v>
      </c>
      <c r="B42" s="17"/>
      <c r="C42" s="15" t="s">
        <v>164</v>
      </c>
      <c r="D42" s="15"/>
      <c r="E42" s="15"/>
      <c r="F42" s="16">
        <v>0</v>
      </c>
      <c r="G42" s="15">
        <v>1.49</v>
      </c>
      <c r="H42" s="15"/>
      <c r="I42" s="16">
        <f t="shared" si="2"/>
        <v>1.49</v>
      </c>
    </row>
    <row r="43" spans="1:9" ht="14.25" x14ac:dyDescent="0.2">
      <c r="A43" s="17" t="s">
        <v>151</v>
      </c>
      <c r="B43" s="17"/>
      <c r="C43" s="16" t="s">
        <v>157</v>
      </c>
      <c r="D43" s="16">
        <v>103</v>
      </c>
      <c r="E43" s="16" t="s">
        <v>18</v>
      </c>
      <c r="F43" s="16">
        <v>0</v>
      </c>
      <c r="G43" s="16">
        <v>1.6259999999999999</v>
      </c>
      <c r="H43" s="16"/>
      <c r="I43" s="16">
        <f t="shared" si="2"/>
        <v>1.6259999999999999</v>
      </c>
    </row>
    <row r="44" spans="1:9" ht="14.25" x14ac:dyDescent="0.2">
      <c r="A44" s="17" t="s">
        <v>152</v>
      </c>
      <c r="B44" s="17" t="s">
        <v>155</v>
      </c>
      <c r="C44" s="15" t="s">
        <v>156</v>
      </c>
      <c r="D44" s="15">
        <v>114</v>
      </c>
      <c r="E44" s="15" t="s">
        <v>18</v>
      </c>
      <c r="F44" s="16">
        <v>0</v>
      </c>
      <c r="G44" s="15">
        <v>1.7230000000000001</v>
      </c>
      <c r="H44" s="15"/>
      <c r="I44" s="16">
        <f t="shared" si="2"/>
        <v>1.7230000000000001</v>
      </c>
    </row>
    <row r="45" spans="1:9" ht="14.25" x14ac:dyDescent="0.2">
      <c r="A45" s="17" t="s">
        <v>154</v>
      </c>
      <c r="B45" s="17" t="s">
        <v>184</v>
      </c>
      <c r="C45" s="15"/>
      <c r="D45" s="15"/>
      <c r="E45" s="15"/>
      <c r="F45" s="16"/>
      <c r="G45" s="15"/>
      <c r="H45" s="15"/>
      <c r="I45" s="16">
        <f t="shared" si="2"/>
        <v>0</v>
      </c>
    </row>
    <row r="46" spans="1:9" ht="14.25" x14ac:dyDescent="0.2">
      <c r="A46" s="17" t="s">
        <v>153</v>
      </c>
      <c r="B46" s="17"/>
      <c r="C46" s="16" t="s">
        <v>105</v>
      </c>
      <c r="D46" s="16"/>
      <c r="E46" s="16" t="s">
        <v>18</v>
      </c>
      <c r="F46" s="16">
        <v>0</v>
      </c>
      <c r="G46" s="16">
        <v>1.5289999999999999</v>
      </c>
      <c r="H46" s="16"/>
      <c r="I46" s="16">
        <f t="shared" si="2"/>
        <v>1.5289999999999999</v>
      </c>
    </row>
  </sheetData>
  <sortState ref="A11:I21">
    <sortCondition ref="D11:D21"/>
  </sortState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6" workbookViewId="0">
      <selection activeCell="D38" sqref="D38"/>
    </sheetView>
  </sheetViews>
  <sheetFormatPr defaultColWidth="14.42578125" defaultRowHeight="15.75" customHeight="1" x14ac:dyDescent="0.2"/>
  <cols>
    <col min="1" max="1" width="26.5703125" customWidth="1"/>
    <col min="2" max="2" width="16.42578125" customWidth="1"/>
    <col min="3" max="4" width="13.5703125" customWidth="1"/>
    <col min="5" max="5" width="22.140625" customWidth="1"/>
    <col min="6" max="6" width="20.7109375" customWidth="1"/>
    <col min="7" max="7" width="10.85546875" customWidth="1"/>
    <col min="8" max="8" width="16.5703125" customWidth="1"/>
    <col min="9" max="9" width="17.5703125" customWidth="1"/>
  </cols>
  <sheetData>
    <row r="1" spans="1:26" ht="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3" t="s">
        <v>9</v>
      </c>
      <c r="B2" s="4"/>
      <c r="C2" s="4"/>
      <c r="D2" s="4"/>
      <c r="E2" s="4"/>
      <c r="F2" s="4"/>
      <c r="G2" s="4"/>
      <c r="H2" s="4"/>
      <c r="I2" s="5" t="s">
        <v>10</v>
      </c>
    </row>
    <row r="3" spans="1:26" ht="15.75" customHeight="1" x14ac:dyDescent="0.2">
      <c r="A3" s="8" t="s">
        <v>14</v>
      </c>
      <c r="B3" s="8" t="s">
        <v>15</v>
      </c>
      <c r="C3" s="8" t="s">
        <v>17</v>
      </c>
      <c r="D3" s="8">
        <v>106</v>
      </c>
      <c r="E3" s="8" t="s">
        <v>18</v>
      </c>
      <c r="F3" s="8">
        <v>0.26200000000000001</v>
      </c>
      <c r="G3" s="8">
        <v>2.4169999999999998</v>
      </c>
      <c r="H3" s="8"/>
      <c r="I3" s="7">
        <f t="shared" ref="I3:I8" si="0">G3-F3+H3</f>
        <v>2.1549999999999998</v>
      </c>
    </row>
    <row r="4" spans="1:26" ht="15.75" customHeight="1" x14ac:dyDescent="0.2">
      <c r="A4" s="7" t="s">
        <v>90</v>
      </c>
      <c r="B4" s="7" t="s">
        <v>91</v>
      </c>
      <c r="C4" s="7" t="s">
        <v>31</v>
      </c>
      <c r="D4" s="7">
        <v>200</v>
      </c>
      <c r="E4" s="7" t="s">
        <v>18</v>
      </c>
      <c r="F4" s="7">
        <v>0.191</v>
      </c>
      <c r="G4" s="7">
        <v>2.976</v>
      </c>
      <c r="H4" s="7"/>
      <c r="I4" s="7">
        <f t="shared" si="0"/>
        <v>2.7850000000000001</v>
      </c>
    </row>
    <row r="5" spans="1:26" ht="15.75" customHeight="1" x14ac:dyDescent="0.2">
      <c r="A5" s="8" t="s">
        <v>92</v>
      </c>
      <c r="B5" s="8" t="s">
        <v>93</v>
      </c>
      <c r="C5" s="8" t="s">
        <v>86</v>
      </c>
      <c r="D5" s="8">
        <v>138</v>
      </c>
      <c r="E5" s="8" t="s">
        <v>18</v>
      </c>
      <c r="F5" s="8">
        <v>0.123</v>
      </c>
      <c r="G5" s="8">
        <v>2.9740000000000002</v>
      </c>
      <c r="H5" s="8"/>
      <c r="I5" s="7">
        <f t="shared" si="0"/>
        <v>2.851</v>
      </c>
    </row>
    <row r="6" spans="1:26" ht="15.75" customHeight="1" x14ac:dyDescent="0.2">
      <c r="A6" s="7" t="s">
        <v>71</v>
      </c>
      <c r="B6" s="7" t="s">
        <v>72</v>
      </c>
      <c r="C6" s="7" t="s">
        <v>53</v>
      </c>
      <c r="D6" s="7">
        <v>134</v>
      </c>
      <c r="E6" s="7" t="s">
        <v>18</v>
      </c>
      <c r="F6" s="7">
        <v>0.26100000000000001</v>
      </c>
      <c r="G6" s="7">
        <v>2.0680000000000001</v>
      </c>
      <c r="H6" s="7"/>
      <c r="I6" s="7">
        <f t="shared" si="0"/>
        <v>1.8069999999999999</v>
      </c>
    </row>
    <row r="7" spans="1:26" ht="15.75" customHeight="1" x14ac:dyDescent="0.2">
      <c r="A7" s="7" t="s">
        <v>99</v>
      </c>
      <c r="B7" s="7" t="s">
        <v>40</v>
      </c>
      <c r="C7" s="7" t="s">
        <v>41</v>
      </c>
      <c r="D7" s="7">
        <v>105</v>
      </c>
      <c r="E7" s="7" t="s">
        <v>18</v>
      </c>
      <c r="F7" s="7">
        <v>0.19500000000000001</v>
      </c>
      <c r="G7" s="7">
        <v>1.677</v>
      </c>
      <c r="H7" s="7"/>
      <c r="I7" s="7">
        <f t="shared" si="0"/>
        <v>1.482</v>
      </c>
    </row>
    <row r="8" spans="1:26" ht="15.75" customHeight="1" x14ac:dyDescent="0.2">
      <c r="A8" s="8" t="s">
        <v>87</v>
      </c>
      <c r="B8" s="8" t="s">
        <v>88</v>
      </c>
      <c r="C8" s="8" t="s">
        <v>89</v>
      </c>
      <c r="D8" s="8">
        <v>191</v>
      </c>
      <c r="E8" s="8" t="s">
        <v>18</v>
      </c>
      <c r="F8" s="8">
        <v>0.17499999999999999</v>
      </c>
      <c r="G8" s="8">
        <v>2.7389999999999999</v>
      </c>
      <c r="H8" s="8"/>
      <c r="I8" s="7">
        <f t="shared" si="0"/>
        <v>2.5640000000000001</v>
      </c>
    </row>
    <row r="9" spans="1:26" ht="15.75" customHeight="1" x14ac:dyDescent="0.2">
      <c r="A9" s="7"/>
      <c r="B9" s="7"/>
      <c r="C9" s="7"/>
      <c r="D9" s="7"/>
      <c r="E9" s="7"/>
      <c r="F9" s="7"/>
      <c r="G9" s="7"/>
      <c r="H9" s="7"/>
      <c r="I9" s="7"/>
    </row>
    <row r="10" spans="1:26" ht="15.75" customHeight="1" x14ac:dyDescent="0.3">
      <c r="A10" s="3" t="s">
        <v>11</v>
      </c>
      <c r="B10" s="8"/>
      <c r="C10" s="8"/>
      <c r="D10" s="8"/>
      <c r="E10" s="8"/>
      <c r="F10" s="8"/>
      <c r="G10" s="8"/>
      <c r="H10" s="8"/>
      <c r="I10" s="7"/>
    </row>
    <row r="11" spans="1:26" ht="15.75" customHeight="1" x14ac:dyDescent="0.2">
      <c r="A11" s="7" t="s">
        <v>55</v>
      </c>
      <c r="B11" s="7" t="s">
        <v>56</v>
      </c>
      <c r="C11" s="7" t="s">
        <v>57</v>
      </c>
      <c r="D11" s="7">
        <v>61</v>
      </c>
      <c r="E11" s="7" t="s">
        <v>58</v>
      </c>
      <c r="F11" s="7">
        <v>0.2</v>
      </c>
      <c r="G11" s="7">
        <v>1.353</v>
      </c>
      <c r="H11" s="7">
        <v>0.5</v>
      </c>
      <c r="I11" s="7">
        <f t="shared" ref="I11:I19" si="1">G11-F11+H11</f>
        <v>1.653</v>
      </c>
    </row>
    <row r="12" spans="1:26" ht="15.75" customHeight="1" x14ac:dyDescent="0.2">
      <c r="A12" s="7" t="s">
        <v>80</v>
      </c>
      <c r="B12" s="7" t="s">
        <v>81</v>
      </c>
      <c r="C12" s="7" t="s">
        <v>82</v>
      </c>
      <c r="D12" s="7">
        <v>145</v>
      </c>
      <c r="E12" s="7" t="s">
        <v>18</v>
      </c>
      <c r="F12" s="7">
        <v>0.251</v>
      </c>
      <c r="G12" s="7">
        <v>2.3620000000000001</v>
      </c>
      <c r="H12" s="7"/>
      <c r="I12" s="7">
        <f t="shared" si="1"/>
        <v>2.1110000000000002</v>
      </c>
    </row>
    <row r="13" spans="1:26" ht="15.75" customHeight="1" x14ac:dyDescent="0.2">
      <c r="A13" s="8" t="s">
        <v>97</v>
      </c>
      <c r="B13" s="8" t="s">
        <v>98</v>
      </c>
      <c r="C13" s="8" t="s">
        <v>96</v>
      </c>
      <c r="D13" s="8">
        <v>117</v>
      </c>
      <c r="E13" s="8" t="s">
        <v>18</v>
      </c>
      <c r="F13" s="8">
        <v>0.247</v>
      </c>
      <c r="G13" s="8">
        <v>7.7889999999999997</v>
      </c>
      <c r="H13" s="8"/>
      <c r="I13" s="7">
        <f t="shared" si="1"/>
        <v>7.5419999999999998</v>
      </c>
    </row>
    <row r="14" spans="1:26" ht="15.75" customHeight="1" x14ac:dyDescent="0.2">
      <c r="A14" s="7" t="s">
        <v>94</v>
      </c>
      <c r="B14" s="7" t="s">
        <v>95</v>
      </c>
      <c r="C14" s="7" t="s">
        <v>96</v>
      </c>
      <c r="D14" s="7"/>
      <c r="E14" s="7" t="s">
        <v>18</v>
      </c>
      <c r="F14" s="7">
        <v>0.31</v>
      </c>
      <c r="G14" s="7">
        <v>3.25</v>
      </c>
      <c r="H14" s="7"/>
      <c r="I14" s="7">
        <f t="shared" si="1"/>
        <v>2.94</v>
      </c>
    </row>
    <row r="15" spans="1:26" ht="15.75" customHeight="1" x14ac:dyDescent="0.2">
      <c r="A15" s="7" t="s">
        <v>32</v>
      </c>
      <c r="B15" s="7" t="s">
        <v>33</v>
      </c>
      <c r="C15" s="7" t="s">
        <v>34</v>
      </c>
      <c r="D15" s="7">
        <v>97</v>
      </c>
      <c r="E15" s="7" t="s">
        <v>18</v>
      </c>
      <c r="F15" s="7">
        <v>0.21199999999999999</v>
      </c>
      <c r="G15" s="7">
        <v>1.633</v>
      </c>
      <c r="H15" s="7"/>
      <c r="I15" s="7">
        <f t="shared" si="1"/>
        <v>1.421</v>
      </c>
    </row>
    <row r="16" spans="1:26" ht="15.75" customHeight="1" x14ac:dyDescent="0.2">
      <c r="A16" s="8" t="s">
        <v>29</v>
      </c>
      <c r="B16" s="8" t="s">
        <v>30</v>
      </c>
      <c r="C16" s="8" t="s">
        <v>31</v>
      </c>
      <c r="D16" s="8">
        <v>102</v>
      </c>
      <c r="E16" s="8" t="s">
        <v>18</v>
      </c>
      <c r="F16" s="8">
        <v>0.23499999999999999</v>
      </c>
      <c r="G16" s="8">
        <v>1.6539999999999999</v>
      </c>
      <c r="H16" s="8"/>
      <c r="I16" s="7">
        <f t="shared" si="1"/>
        <v>1.419</v>
      </c>
    </row>
    <row r="17" spans="1:9" ht="15.75" customHeight="1" x14ac:dyDescent="0.2">
      <c r="A17" s="8" t="s">
        <v>83</v>
      </c>
      <c r="B17" s="8" t="s">
        <v>25</v>
      </c>
      <c r="C17" s="8" t="s">
        <v>26</v>
      </c>
      <c r="D17" s="8"/>
      <c r="E17" s="8" t="s">
        <v>18</v>
      </c>
      <c r="F17" s="8">
        <v>3.3000000000000002E-2</v>
      </c>
      <c r="G17" s="8">
        <v>2.2269999999999999</v>
      </c>
      <c r="H17" s="8"/>
      <c r="I17" s="7">
        <f t="shared" si="1"/>
        <v>2.194</v>
      </c>
    </row>
    <row r="18" spans="1:9" ht="15.75" customHeight="1" x14ac:dyDescent="0.2">
      <c r="A18" s="8" t="s">
        <v>84</v>
      </c>
      <c r="B18" s="8" t="s">
        <v>85</v>
      </c>
      <c r="C18" s="8" t="s">
        <v>86</v>
      </c>
      <c r="D18" s="8">
        <v>110</v>
      </c>
      <c r="E18" s="8" t="s">
        <v>18</v>
      </c>
      <c r="F18" s="8">
        <v>0.22600000000000001</v>
      </c>
      <c r="G18" s="8">
        <v>2.4319999999999999</v>
      </c>
      <c r="H18" s="8"/>
      <c r="I18" s="7">
        <f t="shared" si="1"/>
        <v>2.206</v>
      </c>
    </row>
    <row r="19" spans="1:9" ht="15.75" customHeight="1" x14ac:dyDescent="0.2">
      <c r="A19" s="7" t="s">
        <v>63</v>
      </c>
      <c r="B19" s="7" t="s">
        <v>64</v>
      </c>
      <c r="C19" s="7" t="s">
        <v>65</v>
      </c>
      <c r="D19" s="7">
        <v>125</v>
      </c>
      <c r="E19" s="7" t="s">
        <v>18</v>
      </c>
      <c r="F19" s="7">
        <v>0.34100000000000003</v>
      </c>
      <c r="G19" s="7">
        <v>2.0539999999999998</v>
      </c>
      <c r="H19" s="7"/>
      <c r="I19" s="7">
        <f t="shared" si="1"/>
        <v>1.7129999999999999</v>
      </c>
    </row>
    <row r="20" spans="1:9" ht="15.75" customHeight="1" x14ac:dyDescent="0.2">
      <c r="A20" s="8"/>
      <c r="B20" s="8"/>
      <c r="C20" s="8"/>
      <c r="D20" s="8"/>
      <c r="E20" s="8"/>
      <c r="F20" s="8"/>
      <c r="G20" s="8"/>
      <c r="H20" s="8"/>
      <c r="I20" s="7"/>
    </row>
    <row r="21" spans="1:9" ht="15.75" customHeight="1" x14ac:dyDescent="0.3">
      <c r="A21" s="6" t="s">
        <v>12</v>
      </c>
      <c r="B21" s="7"/>
      <c r="C21" s="7"/>
      <c r="D21" s="7"/>
      <c r="E21" s="7"/>
      <c r="F21" s="7"/>
      <c r="G21" s="7"/>
      <c r="H21" s="7"/>
      <c r="I21" s="7"/>
    </row>
    <row r="22" spans="1:9" ht="15.75" customHeight="1" x14ac:dyDescent="0.2">
      <c r="A22" s="7" t="s">
        <v>42</v>
      </c>
      <c r="B22" s="7" t="s">
        <v>43</v>
      </c>
      <c r="C22" s="7" t="s">
        <v>44</v>
      </c>
      <c r="D22" s="7">
        <v>99</v>
      </c>
      <c r="E22" s="7"/>
      <c r="F22" s="7">
        <v>0.17699999999999999</v>
      </c>
      <c r="G22" s="7">
        <v>1.673</v>
      </c>
      <c r="H22" s="7">
        <v>0</v>
      </c>
      <c r="I22" s="7">
        <f t="shared" ref="I22:I44" si="2">G22-F22+H22</f>
        <v>1.496</v>
      </c>
    </row>
    <row r="23" spans="1:9" ht="15.75" customHeight="1" x14ac:dyDescent="0.2">
      <c r="A23" s="7" t="s">
        <v>47</v>
      </c>
      <c r="B23" s="7" t="s">
        <v>48</v>
      </c>
      <c r="C23" s="7" t="s">
        <v>37</v>
      </c>
      <c r="D23" s="7">
        <v>110</v>
      </c>
      <c r="E23" s="7" t="s">
        <v>18</v>
      </c>
      <c r="F23" s="7">
        <v>0.17199999999999999</v>
      </c>
      <c r="G23" s="7">
        <v>1.7350000000000001</v>
      </c>
      <c r="H23" s="7">
        <v>0</v>
      </c>
      <c r="I23" s="7">
        <f t="shared" si="2"/>
        <v>1.5630000000000002</v>
      </c>
    </row>
    <row r="24" spans="1:9" ht="15.75" customHeight="1" x14ac:dyDescent="0.2">
      <c r="A24" s="8" t="s">
        <v>16</v>
      </c>
      <c r="B24" s="8" t="s">
        <v>19</v>
      </c>
      <c r="C24" s="8" t="s">
        <v>20</v>
      </c>
      <c r="D24" s="8">
        <v>114</v>
      </c>
      <c r="E24" s="8" t="s">
        <v>18</v>
      </c>
      <c r="F24" s="8">
        <v>0.38100000000000001</v>
      </c>
      <c r="G24" s="8">
        <v>1.6519999999999999</v>
      </c>
      <c r="H24" s="8">
        <v>0</v>
      </c>
      <c r="I24" s="7">
        <f t="shared" si="2"/>
        <v>1.2709999999999999</v>
      </c>
    </row>
    <row r="25" spans="1:9" ht="15.75" customHeight="1" x14ac:dyDescent="0.2">
      <c r="A25" s="7" t="s">
        <v>100</v>
      </c>
      <c r="B25" s="7"/>
      <c r="C25" s="7" t="s">
        <v>21</v>
      </c>
      <c r="D25" s="7">
        <v>91</v>
      </c>
      <c r="E25" s="7" t="s">
        <v>18</v>
      </c>
      <c r="F25" s="7">
        <v>0.16600000000000001</v>
      </c>
      <c r="G25" s="7">
        <v>1.5549999999999999</v>
      </c>
      <c r="H25" s="7">
        <v>0</v>
      </c>
      <c r="I25" s="7">
        <f t="shared" si="2"/>
        <v>1.389</v>
      </c>
    </row>
    <row r="26" spans="1:9" ht="15.75" customHeight="1" x14ac:dyDescent="0.2">
      <c r="A26" s="8" t="s">
        <v>49</v>
      </c>
      <c r="B26" s="8" t="s">
        <v>50</v>
      </c>
      <c r="C26" s="8" t="s">
        <v>51</v>
      </c>
      <c r="D26" s="8">
        <v>109</v>
      </c>
      <c r="E26" s="8" t="s">
        <v>18</v>
      </c>
      <c r="F26" s="8">
        <v>0</v>
      </c>
      <c r="G26" s="8">
        <v>1.617</v>
      </c>
      <c r="H26" s="8">
        <v>0</v>
      </c>
      <c r="I26" s="7">
        <f t="shared" si="2"/>
        <v>1.617</v>
      </c>
    </row>
    <row r="27" spans="1:9" ht="15.75" customHeight="1" x14ac:dyDescent="0.2">
      <c r="A27" s="7" t="s">
        <v>38</v>
      </c>
      <c r="B27" s="7"/>
      <c r="C27" s="7" t="s">
        <v>39</v>
      </c>
      <c r="D27" s="7">
        <v>100</v>
      </c>
      <c r="E27" s="7" t="s">
        <v>18</v>
      </c>
      <c r="F27" s="7">
        <v>0.22</v>
      </c>
      <c r="G27" s="7">
        <v>1.6850000000000001</v>
      </c>
      <c r="H27" s="7">
        <v>0</v>
      </c>
      <c r="I27" s="7">
        <f t="shared" si="2"/>
        <v>1.4650000000000001</v>
      </c>
    </row>
    <row r="28" spans="1:9" ht="15.75" customHeight="1" x14ac:dyDescent="0.2">
      <c r="A28" s="7" t="s">
        <v>66</v>
      </c>
      <c r="B28" s="7"/>
      <c r="C28" s="7" t="s">
        <v>67</v>
      </c>
      <c r="D28" s="7">
        <v>80</v>
      </c>
      <c r="E28" s="7" t="s">
        <v>68</v>
      </c>
      <c r="F28" s="7">
        <v>0.215</v>
      </c>
      <c r="G28" s="7">
        <v>1.4870000000000001</v>
      </c>
      <c r="H28" s="7">
        <v>0.5</v>
      </c>
      <c r="I28" s="7">
        <f t="shared" si="2"/>
        <v>1.772</v>
      </c>
    </row>
    <row r="29" spans="1:9" ht="15.75" customHeight="1" x14ac:dyDescent="0.2">
      <c r="A29" s="8" t="s">
        <v>24</v>
      </c>
      <c r="B29" s="8" t="s">
        <v>25</v>
      </c>
      <c r="C29" s="8" t="s">
        <v>26</v>
      </c>
      <c r="D29" s="8">
        <v>83</v>
      </c>
      <c r="E29" s="8"/>
      <c r="F29" s="8">
        <v>0</v>
      </c>
      <c r="G29" s="8">
        <v>1.4159999999999999</v>
      </c>
      <c r="H29" s="8"/>
      <c r="I29" s="7">
        <f t="shared" si="2"/>
        <v>1.4159999999999999</v>
      </c>
    </row>
    <row r="30" spans="1:9" ht="14.25" x14ac:dyDescent="0.2">
      <c r="A30" s="8" t="s">
        <v>69</v>
      </c>
      <c r="B30" s="8"/>
      <c r="C30" s="8"/>
      <c r="D30" s="8">
        <v>94</v>
      </c>
      <c r="E30" s="8" t="s">
        <v>70</v>
      </c>
      <c r="F30" s="8">
        <v>0</v>
      </c>
      <c r="G30" s="8">
        <v>1.5860000000000001</v>
      </c>
      <c r="H30" s="8">
        <v>0.2</v>
      </c>
      <c r="I30" s="7">
        <f t="shared" si="2"/>
        <v>1.786</v>
      </c>
    </row>
    <row r="31" spans="1:9" ht="14.25" x14ac:dyDescent="0.2">
      <c r="A31" s="8" t="s">
        <v>59</v>
      </c>
      <c r="B31" s="8" t="s">
        <v>60</v>
      </c>
      <c r="C31" s="8" t="s">
        <v>61</v>
      </c>
      <c r="D31" s="8">
        <v>103</v>
      </c>
      <c r="E31" s="8" t="s">
        <v>70</v>
      </c>
      <c r="F31" s="8">
        <v>0.153</v>
      </c>
      <c r="G31" s="8">
        <v>1.6579999999999999</v>
      </c>
      <c r="H31" s="8">
        <v>0.2</v>
      </c>
      <c r="I31" s="7">
        <f t="shared" si="2"/>
        <v>1.7049999999999998</v>
      </c>
    </row>
    <row r="32" spans="1:9" ht="14.25" x14ac:dyDescent="0.2">
      <c r="A32" s="8" t="s">
        <v>76</v>
      </c>
      <c r="B32" s="8" t="s">
        <v>77</v>
      </c>
      <c r="C32" s="8" t="s">
        <v>78</v>
      </c>
      <c r="D32" s="8">
        <v>137</v>
      </c>
      <c r="E32" s="8"/>
      <c r="F32" s="8">
        <v>0.24299999999999999</v>
      </c>
      <c r="G32" s="8">
        <v>2.1139999999999999</v>
      </c>
      <c r="H32" s="8">
        <v>0</v>
      </c>
      <c r="I32" s="7">
        <f t="shared" si="2"/>
        <v>1.871</v>
      </c>
    </row>
    <row r="33" spans="1:9" ht="14.25" x14ac:dyDescent="0.2">
      <c r="A33" s="7"/>
      <c r="B33" s="7"/>
      <c r="C33" s="7"/>
      <c r="D33" s="7"/>
      <c r="E33" s="7"/>
      <c r="F33" s="7"/>
      <c r="G33" s="7"/>
      <c r="H33" s="7"/>
      <c r="I33" s="7">
        <f t="shared" si="2"/>
        <v>0</v>
      </c>
    </row>
    <row r="34" spans="1:9" ht="14.25" x14ac:dyDescent="0.2">
      <c r="A34" s="8"/>
      <c r="B34" s="8"/>
      <c r="C34" s="8"/>
      <c r="D34" s="8"/>
      <c r="E34" s="8"/>
      <c r="F34" s="8"/>
      <c r="G34" s="8"/>
      <c r="H34" s="8"/>
      <c r="I34" s="7">
        <f t="shared" si="2"/>
        <v>0</v>
      </c>
    </row>
    <row r="35" spans="1:9" ht="18.75" x14ac:dyDescent="0.3">
      <c r="A35" s="9" t="s">
        <v>13</v>
      </c>
      <c r="B35" s="8"/>
      <c r="C35" s="8"/>
      <c r="D35" s="8"/>
      <c r="E35" s="8"/>
      <c r="F35" s="8"/>
      <c r="G35" s="8"/>
      <c r="H35" s="8"/>
      <c r="I35" s="7">
        <f t="shared" si="2"/>
        <v>0</v>
      </c>
    </row>
    <row r="36" spans="1:9" ht="14.25" x14ac:dyDescent="0.2">
      <c r="A36" s="7" t="s">
        <v>22</v>
      </c>
      <c r="B36" s="7"/>
      <c r="C36" s="7" t="s">
        <v>23</v>
      </c>
      <c r="D36" s="7">
        <v>93</v>
      </c>
      <c r="E36" s="7" t="s">
        <v>18</v>
      </c>
      <c r="F36" s="7">
        <v>0.158</v>
      </c>
      <c r="G36" s="7">
        <v>1.5549999999999999</v>
      </c>
      <c r="H36" s="7">
        <v>0</v>
      </c>
      <c r="I36" s="7">
        <f t="shared" si="2"/>
        <v>1.397</v>
      </c>
    </row>
    <row r="37" spans="1:9" ht="14.25" x14ac:dyDescent="0.2">
      <c r="A37" s="8" t="s">
        <v>27</v>
      </c>
      <c r="B37" s="8" t="s">
        <v>101</v>
      </c>
      <c r="C37" s="8"/>
      <c r="D37" s="8">
        <v>92</v>
      </c>
      <c r="E37" s="8" t="s">
        <v>18</v>
      </c>
      <c r="F37" s="8">
        <v>0.159</v>
      </c>
      <c r="G37" s="8">
        <v>1.5760000000000001</v>
      </c>
      <c r="H37" s="8">
        <v>0</v>
      </c>
      <c r="I37" s="7">
        <f t="shared" si="2"/>
        <v>1.417</v>
      </c>
    </row>
    <row r="38" spans="1:9" ht="14.25" x14ac:dyDescent="0.2">
      <c r="A38" s="7" t="s">
        <v>35</v>
      </c>
      <c r="B38" s="7" t="s">
        <v>36</v>
      </c>
      <c r="C38" s="7" t="s">
        <v>37</v>
      </c>
      <c r="D38" s="7">
        <v>101</v>
      </c>
      <c r="E38" s="7" t="s">
        <v>18</v>
      </c>
      <c r="F38" s="7">
        <v>0.216</v>
      </c>
      <c r="G38" s="7">
        <v>1.6759999999999999</v>
      </c>
      <c r="H38" s="7">
        <v>0</v>
      </c>
      <c r="I38" s="7">
        <f t="shared" si="2"/>
        <v>1.46</v>
      </c>
    </row>
    <row r="39" spans="1:9" ht="14.25" x14ac:dyDescent="0.2">
      <c r="A39" s="7" t="s">
        <v>45</v>
      </c>
      <c r="B39" s="7"/>
      <c r="C39" s="7"/>
      <c r="D39" s="7">
        <v>74</v>
      </c>
      <c r="E39" s="7" t="s">
        <v>18</v>
      </c>
      <c r="F39" s="7">
        <v>0.28799999999999998</v>
      </c>
      <c r="G39" s="7">
        <v>1.7889999999999999</v>
      </c>
      <c r="H39" s="7">
        <v>0</v>
      </c>
      <c r="I39" s="7">
        <f t="shared" si="2"/>
        <v>1.5009999999999999</v>
      </c>
    </row>
    <row r="40" spans="1:9" ht="14.25" x14ac:dyDescent="0.2">
      <c r="A40" s="8" t="s">
        <v>46</v>
      </c>
      <c r="B40" s="8"/>
      <c r="C40" s="8"/>
      <c r="D40" s="8">
        <v>108</v>
      </c>
      <c r="E40" s="8" t="s">
        <v>18</v>
      </c>
      <c r="F40" s="8">
        <v>0.16</v>
      </c>
      <c r="G40" s="8">
        <v>1.67</v>
      </c>
      <c r="H40" s="8">
        <v>0</v>
      </c>
      <c r="I40" s="7">
        <f t="shared" si="2"/>
        <v>1.51</v>
      </c>
    </row>
    <row r="41" spans="1:9" ht="14.25" x14ac:dyDescent="0.2">
      <c r="A41" s="7" t="s">
        <v>52</v>
      </c>
      <c r="B41" s="7"/>
      <c r="C41" s="7" t="s">
        <v>53</v>
      </c>
      <c r="D41" s="7">
        <v>101</v>
      </c>
      <c r="E41" s="7" t="s">
        <v>54</v>
      </c>
      <c r="F41" s="7">
        <v>0.161</v>
      </c>
      <c r="G41" s="7">
        <v>1.59</v>
      </c>
      <c r="H41" s="7">
        <v>0.2</v>
      </c>
      <c r="I41" s="7">
        <f t="shared" si="2"/>
        <v>1.629</v>
      </c>
    </row>
    <row r="42" spans="1:9" ht="14.25" x14ac:dyDescent="0.2">
      <c r="A42" s="8" t="s">
        <v>73</v>
      </c>
      <c r="B42" s="8"/>
      <c r="C42" s="8"/>
      <c r="D42" s="8">
        <v>91</v>
      </c>
      <c r="E42" s="8" t="s">
        <v>102</v>
      </c>
      <c r="F42" s="8">
        <v>0.38600000000000001</v>
      </c>
      <c r="G42" s="8">
        <v>1.732</v>
      </c>
      <c r="H42" s="8">
        <f>0.5</f>
        <v>0.5</v>
      </c>
      <c r="I42" s="7">
        <f t="shared" si="2"/>
        <v>1.8460000000000001</v>
      </c>
    </row>
    <row r="43" spans="1:9" ht="14.25" x14ac:dyDescent="0.2">
      <c r="A43" s="8" t="s">
        <v>74</v>
      </c>
      <c r="B43" s="8"/>
      <c r="C43" s="8"/>
      <c r="D43" s="8">
        <v>86</v>
      </c>
      <c r="E43" s="8" t="s">
        <v>75</v>
      </c>
      <c r="F43" s="8">
        <v>0.182</v>
      </c>
      <c r="G43" s="8">
        <v>1.5429999999999999</v>
      </c>
      <c r="H43" s="8">
        <v>0.5</v>
      </c>
      <c r="I43" s="7">
        <f t="shared" si="2"/>
        <v>1.861</v>
      </c>
    </row>
    <row r="44" spans="1:9" ht="14.25" x14ac:dyDescent="0.2">
      <c r="A44" s="10" t="s">
        <v>79</v>
      </c>
      <c r="B44" s="10"/>
      <c r="C44" s="10"/>
      <c r="D44" s="10">
        <v>113</v>
      </c>
      <c r="E44" s="10" t="s">
        <v>18</v>
      </c>
      <c r="F44" s="10">
        <v>0.35499999999999998</v>
      </c>
      <c r="G44" s="10">
        <v>2.2799999999999998</v>
      </c>
      <c r="H44" s="10">
        <v>0</v>
      </c>
      <c r="I44" s="7">
        <f t="shared" si="2"/>
        <v>1.9249999999999998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2014-15</vt:lpstr>
      <vt:lpstr>School Year Winners</vt:lpstr>
      <vt:lpstr>School Semester Winners</vt:lpstr>
      <vt:lpstr>Class Winners</vt:lpstr>
      <vt:lpstr>2015 All Dragster Data</vt:lpstr>
      <vt:lpstr>2014 All Dragster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Eker</dc:creator>
  <cp:lastModifiedBy>Melissa Eker</cp:lastModifiedBy>
  <cp:lastPrinted>2015-05-19T13:21:19Z</cp:lastPrinted>
  <dcterms:created xsi:type="dcterms:W3CDTF">2015-03-02T15:32:13Z</dcterms:created>
  <dcterms:modified xsi:type="dcterms:W3CDTF">2015-05-21T18:50:58Z</dcterms:modified>
</cp:coreProperties>
</file>